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2" sheetId="1" r:id="rId1"/>
    <sheet name="Sheet2" sheetId="2" r:id="rId2"/>
    <sheet name="Sheet3" sheetId="3" r:id="rId3"/>
  </sheets>
  <definedNames/>
  <calcPr fullCalcOnLoad="1"/>
</workbook>
</file>

<file path=xl/sharedStrings.xml><?xml version="1.0" encoding="utf-8"?>
<sst xmlns="http://schemas.openxmlformats.org/spreadsheetml/2006/main" count="28" uniqueCount="27">
  <si>
    <t>湄潭县2023年秋季事业单位公开招聘应征入伍大学毕业生退役士兵服役表现量化评分表</t>
  </si>
  <si>
    <t>序号</t>
  </si>
  <si>
    <t>姓名</t>
  </si>
  <si>
    <t>项          目</t>
  </si>
  <si>
    <t>量化评分
总   计</t>
  </si>
  <si>
    <t>备注</t>
  </si>
  <si>
    <t>基础分数</t>
  </si>
  <si>
    <t>服役期间表现量化评分</t>
  </si>
  <si>
    <t>笔试成绩</t>
  </si>
  <si>
    <t>面试成绩</t>
  </si>
  <si>
    <t>总成绩</t>
  </si>
  <si>
    <t>原综合排名</t>
  </si>
  <si>
    <t>量化评分</t>
  </si>
  <si>
    <t>服役年限</t>
  </si>
  <si>
    <t>奖励及表彰</t>
  </si>
  <si>
    <t>残疾等级</t>
  </si>
  <si>
    <t>其他情况</t>
  </si>
  <si>
    <t>档案作假情况扣分</t>
  </si>
  <si>
    <t>吴娱</t>
  </si>
  <si>
    <t>王顶辉</t>
  </si>
  <si>
    <t>冯瑞</t>
  </si>
  <si>
    <t>邵正立</t>
  </si>
  <si>
    <t>杜黎祥</t>
  </si>
  <si>
    <t>饶明崑</t>
  </si>
  <si>
    <t>罗金辉</t>
  </si>
  <si>
    <t>田乾坤</t>
  </si>
  <si>
    <t>备注:1.量化评分总分=基础分数+服役期间表现量化评分，基础分数=50-综合成绩排名、服役期间表现量化评分按照遵征(2021)79号文件进行评定。2.按照参加量化人员所得分值由高到低进行降序排列，如出现总成绩分值相同情况按照遵征(2021)79号文件进行排序。3.对量化公示结果有异议的请在公示期间书面向县退役军人事务局办公室申请复核，逾期视为无异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</si>
</sst>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9">
    <font>
      <sz val="12"/>
      <name val="宋体"/>
      <family val="0"/>
    </font>
    <font>
      <sz val="11"/>
      <name val="宋体"/>
      <family val="0"/>
    </font>
    <font>
      <sz val="12"/>
      <color indexed="8"/>
      <name val="黑体"/>
      <family val="3"/>
    </font>
    <font>
      <sz val="12"/>
      <name val="黑体"/>
      <family val="3"/>
    </font>
    <font>
      <sz val="12"/>
      <color indexed="8"/>
      <name val="仿宋_GB2312"/>
      <family val="3"/>
    </font>
    <font>
      <sz val="12"/>
      <color indexed="8"/>
      <name val="宋体"/>
      <family val="0"/>
    </font>
    <font>
      <sz val="18"/>
      <color indexed="8"/>
      <name val="方正小标宋简体"/>
      <family val="4"/>
    </font>
    <font>
      <sz val="10"/>
      <color indexed="8"/>
      <name val="黑体"/>
      <family val="3"/>
    </font>
    <font>
      <sz val="10"/>
      <name val="黑体"/>
      <family val="3"/>
    </font>
    <font>
      <sz val="11"/>
      <name val="仿宋"/>
      <family val="3"/>
    </font>
    <font>
      <sz val="12"/>
      <color indexed="8"/>
      <name val="楷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12"/>
      <color theme="1"/>
      <name val="黑体"/>
      <family val="3"/>
    </font>
    <font>
      <sz val="12"/>
      <color theme="1"/>
      <name val="仿宋_GB2312"/>
      <family val="3"/>
    </font>
    <font>
      <sz val="12"/>
      <color theme="1"/>
      <name val="宋体"/>
      <family val="0"/>
    </font>
    <font>
      <sz val="18"/>
      <color theme="1"/>
      <name val="方正小标宋简体"/>
      <family val="4"/>
    </font>
    <font>
      <sz val="10"/>
      <color theme="1"/>
      <name val="黑体"/>
      <family val="3"/>
    </font>
    <font>
      <sz val="12"/>
      <name val="Calibri"/>
      <family val="0"/>
    </font>
    <font>
      <sz val="12"/>
      <color theme="1"/>
      <name val="楷体"/>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51" fillId="0" borderId="0">
      <alignment/>
      <protection/>
    </xf>
  </cellStyleXfs>
  <cellXfs count="26">
    <xf numFmtId="0" fontId="0" fillId="0" borderId="0" xfId="0" applyAlignment="1">
      <alignment vertical="center"/>
    </xf>
    <xf numFmtId="0" fontId="52" fillId="0" borderId="0" xfId="0" applyFont="1" applyFill="1" applyAlignment="1">
      <alignment horizontal="center" vertical="center"/>
    </xf>
    <xf numFmtId="0" fontId="3" fillId="0" borderId="0" xfId="0" applyFont="1" applyFill="1" applyAlignment="1">
      <alignment horizontal="center" vertical="center"/>
    </xf>
    <xf numFmtId="0" fontId="53" fillId="0" borderId="0" xfId="0" applyFont="1" applyFill="1" applyAlignment="1">
      <alignment horizontal="center" vertical="center"/>
    </xf>
    <xf numFmtId="0" fontId="54" fillId="0" borderId="0" xfId="0" applyFont="1" applyFill="1" applyAlignment="1">
      <alignment horizontal="center" vertical="center"/>
    </xf>
    <xf numFmtId="0" fontId="55" fillId="0" borderId="0" xfId="0" applyFont="1" applyFill="1" applyAlignment="1">
      <alignment horizontal="center" vertical="center"/>
    </xf>
    <xf numFmtId="0" fontId="55" fillId="0" borderId="0" xfId="0" applyFont="1" applyFill="1" applyAlignment="1">
      <alignment horizontal="center" vertical="center"/>
    </xf>
    <xf numFmtId="0" fontId="56" fillId="0" borderId="9"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56" fillId="0"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9" fillId="33" borderId="15" xfId="63" applyNumberFormat="1" applyFont="1" applyFill="1" applyBorder="1" applyAlignment="1" applyProtection="1">
      <alignment horizontal="center" vertical="center"/>
      <protection locked="0"/>
    </xf>
    <xf numFmtId="0" fontId="57" fillId="0" borderId="15" xfId="0" applyNumberFormat="1" applyFont="1" applyFill="1" applyBorder="1" applyAlignment="1">
      <alignment horizontal="center" vertical="center"/>
    </xf>
    <xf numFmtId="176" fontId="57" fillId="0" borderId="15"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8" fillId="0" borderId="15" xfId="0" applyFont="1" applyFill="1" applyBorder="1" applyAlignment="1">
      <alignment horizontal="center" vertical="center" wrapText="1"/>
    </xf>
    <xf numFmtId="0" fontId="58" fillId="0" borderId="15" xfId="0" applyFont="1" applyFill="1" applyBorder="1" applyAlignment="1">
      <alignment horizontal="left" vertical="center" wrapText="1"/>
    </xf>
    <xf numFmtId="0" fontId="58" fillId="0" borderId="15" xfId="0" applyFont="1" applyFill="1" applyBorder="1" applyAlignment="1">
      <alignment horizontal="left" vertical="center" wrapText="1"/>
    </xf>
    <xf numFmtId="0" fontId="56" fillId="0" borderId="9"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8" fillId="0" borderId="14"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3"/>
  <sheetViews>
    <sheetView tabSelected="1" zoomScaleSheetLayoutView="100" workbookViewId="0" topLeftCell="A1">
      <selection activeCell="F7" sqref="F7"/>
    </sheetView>
  </sheetViews>
  <sheetFormatPr defaultColWidth="9.00390625" defaultRowHeight="14.25"/>
  <cols>
    <col min="1" max="1" width="5.25390625" style="4" customWidth="1"/>
    <col min="2" max="2" width="7.75390625" style="4" customWidth="1"/>
    <col min="3" max="5" width="8.875" style="4" customWidth="1"/>
    <col min="6" max="6" width="6.75390625" style="4" customWidth="1"/>
    <col min="7" max="7" width="8.875" style="4" customWidth="1"/>
    <col min="8" max="13" width="8.625" style="4" customWidth="1"/>
    <col min="14" max="14" width="11.875" style="4" customWidth="1"/>
    <col min="15" max="15" width="6.00390625" style="4" customWidth="1"/>
    <col min="16" max="255" width="7.75390625" style="4" customWidth="1"/>
    <col min="256" max="256" width="7.75390625" style="4" bestFit="1" customWidth="1"/>
  </cols>
  <sheetData>
    <row r="1" spans="1:15" ht="28.5" customHeight="1">
      <c r="A1" s="5" t="s">
        <v>0</v>
      </c>
      <c r="B1" s="6"/>
      <c r="C1" s="6"/>
      <c r="D1" s="6"/>
      <c r="E1" s="6"/>
      <c r="F1" s="6"/>
      <c r="G1" s="6"/>
      <c r="H1" s="6"/>
      <c r="I1" s="6"/>
      <c r="J1" s="6"/>
      <c r="K1" s="6"/>
      <c r="L1" s="6"/>
      <c r="M1" s="6"/>
      <c r="N1" s="6"/>
      <c r="O1" s="6"/>
    </row>
    <row r="2" spans="1:15" s="1" customFormat="1" ht="21" customHeight="1">
      <c r="A2" s="7" t="s">
        <v>1</v>
      </c>
      <c r="B2" s="7" t="s">
        <v>2</v>
      </c>
      <c r="C2" s="8" t="s">
        <v>3</v>
      </c>
      <c r="D2" s="9"/>
      <c r="E2" s="9"/>
      <c r="F2" s="9"/>
      <c r="G2" s="9"/>
      <c r="H2" s="9"/>
      <c r="I2" s="9"/>
      <c r="J2" s="9"/>
      <c r="K2" s="9"/>
      <c r="L2" s="9"/>
      <c r="M2" s="11"/>
      <c r="N2" s="22" t="s">
        <v>4</v>
      </c>
      <c r="O2" s="7" t="s">
        <v>5</v>
      </c>
    </row>
    <row r="3" spans="1:15" s="1" customFormat="1" ht="21" customHeight="1">
      <c r="A3" s="10"/>
      <c r="B3" s="10"/>
      <c r="C3" s="8" t="s">
        <v>6</v>
      </c>
      <c r="D3" s="9"/>
      <c r="E3" s="9"/>
      <c r="F3" s="9"/>
      <c r="G3" s="11"/>
      <c r="H3" s="8" t="s">
        <v>7</v>
      </c>
      <c r="I3" s="9"/>
      <c r="J3" s="9"/>
      <c r="K3" s="9"/>
      <c r="L3" s="9"/>
      <c r="M3" s="11"/>
      <c r="N3" s="23"/>
      <c r="O3" s="10"/>
    </row>
    <row r="4" spans="1:15" s="1" customFormat="1" ht="30.75" customHeight="1">
      <c r="A4" s="12"/>
      <c r="B4" s="12"/>
      <c r="C4" s="13" t="s">
        <v>8</v>
      </c>
      <c r="D4" s="13" t="s">
        <v>9</v>
      </c>
      <c r="E4" s="13" t="s">
        <v>10</v>
      </c>
      <c r="F4" s="13" t="s">
        <v>11</v>
      </c>
      <c r="G4" s="13" t="s">
        <v>12</v>
      </c>
      <c r="H4" s="13" t="s">
        <v>13</v>
      </c>
      <c r="I4" s="13" t="s">
        <v>14</v>
      </c>
      <c r="J4" s="13" t="s">
        <v>15</v>
      </c>
      <c r="K4" s="13" t="s">
        <v>16</v>
      </c>
      <c r="L4" s="13" t="s">
        <v>17</v>
      </c>
      <c r="M4" s="13" t="s">
        <v>12</v>
      </c>
      <c r="N4" s="24"/>
      <c r="O4" s="12"/>
    </row>
    <row r="5" spans="1:15" s="2" customFormat="1" ht="31.5" customHeight="1">
      <c r="A5" s="14">
        <v>1</v>
      </c>
      <c r="B5" s="15" t="s">
        <v>18</v>
      </c>
      <c r="C5" s="16">
        <v>91.5</v>
      </c>
      <c r="D5" s="16">
        <v>74.2</v>
      </c>
      <c r="E5" s="17">
        <v>66.28</v>
      </c>
      <c r="F5" s="18">
        <v>1</v>
      </c>
      <c r="G5" s="19">
        <f>50-F5</f>
        <v>49</v>
      </c>
      <c r="H5" s="19">
        <v>12</v>
      </c>
      <c r="I5" s="19">
        <v>1</v>
      </c>
      <c r="J5" s="19">
        <v>0</v>
      </c>
      <c r="K5" s="19">
        <v>0</v>
      </c>
      <c r="L5" s="19">
        <v>0</v>
      </c>
      <c r="M5" s="19">
        <f>H5+J5+K5+L5+I5</f>
        <v>13</v>
      </c>
      <c r="N5" s="25">
        <f>G5+M5</f>
        <v>62</v>
      </c>
      <c r="O5" s="14"/>
    </row>
    <row r="6" spans="1:15" s="2" customFormat="1" ht="31.5" customHeight="1">
      <c r="A6" s="14">
        <v>2</v>
      </c>
      <c r="B6" s="15" t="s">
        <v>19</v>
      </c>
      <c r="C6" s="16">
        <v>96.5</v>
      </c>
      <c r="D6" s="16">
        <v>82</v>
      </c>
      <c r="E6" s="17">
        <v>71.4</v>
      </c>
      <c r="F6" s="18">
        <v>8</v>
      </c>
      <c r="G6" s="19">
        <f aca="true" t="shared" si="0" ref="G6:G12">50-F6</f>
        <v>42</v>
      </c>
      <c r="H6" s="19">
        <v>12</v>
      </c>
      <c r="I6" s="19">
        <v>1</v>
      </c>
      <c r="J6" s="19">
        <v>0</v>
      </c>
      <c r="K6" s="19">
        <v>9.6</v>
      </c>
      <c r="L6" s="19">
        <v>0</v>
      </c>
      <c r="M6" s="19">
        <f aca="true" t="shared" si="1" ref="M6:M12">H6+J6+K6+L6+I6</f>
        <v>22.6</v>
      </c>
      <c r="N6" s="25">
        <f aca="true" t="shared" si="2" ref="N6:N12">G6+M6</f>
        <v>64.6</v>
      </c>
      <c r="O6" s="14"/>
    </row>
    <row r="7" spans="1:15" s="2" customFormat="1" ht="31.5" customHeight="1">
      <c r="A7" s="14">
        <v>3</v>
      </c>
      <c r="B7" s="15" t="s">
        <v>20</v>
      </c>
      <c r="C7" s="16">
        <v>82.1</v>
      </c>
      <c r="D7" s="16">
        <v>83.26</v>
      </c>
      <c r="E7" s="17">
        <v>66.144</v>
      </c>
      <c r="F7" s="18">
        <v>6</v>
      </c>
      <c r="G7" s="19">
        <f t="shared" si="0"/>
        <v>44</v>
      </c>
      <c r="H7" s="19">
        <v>6</v>
      </c>
      <c r="I7" s="19">
        <v>0.5</v>
      </c>
      <c r="J7" s="19">
        <v>0</v>
      </c>
      <c r="K7" s="19">
        <v>0</v>
      </c>
      <c r="L7" s="19">
        <v>0</v>
      </c>
      <c r="M7" s="19">
        <f t="shared" si="1"/>
        <v>6.5</v>
      </c>
      <c r="N7" s="25">
        <f t="shared" si="2"/>
        <v>50.5</v>
      </c>
      <c r="O7" s="14"/>
    </row>
    <row r="8" spans="1:15" s="2" customFormat="1" ht="31.5" customHeight="1">
      <c r="A8" s="14">
        <v>4</v>
      </c>
      <c r="B8" s="15" t="s">
        <v>21</v>
      </c>
      <c r="C8" s="16">
        <v>86.5</v>
      </c>
      <c r="D8" s="16">
        <v>76.81</v>
      </c>
      <c r="E8" s="17">
        <v>65.324</v>
      </c>
      <c r="F8" s="18">
        <v>8</v>
      </c>
      <c r="G8" s="19">
        <f t="shared" si="0"/>
        <v>42</v>
      </c>
      <c r="H8" s="19">
        <v>6</v>
      </c>
      <c r="I8" s="19">
        <v>0</v>
      </c>
      <c r="J8" s="19">
        <v>0</v>
      </c>
      <c r="K8" s="19">
        <v>0</v>
      </c>
      <c r="L8" s="19">
        <v>0</v>
      </c>
      <c r="M8" s="19">
        <f t="shared" si="1"/>
        <v>6</v>
      </c>
      <c r="N8" s="25">
        <f t="shared" si="2"/>
        <v>48</v>
      </c>
      <c r="O8" s="14"/>
    </row>
    <row r="9" spans="1:15" s="2" customFormat="1" ht="31.5" customHeight="1">
      <c r="A9" s="14">
        <v>5</v>
      </c>
      <c r="B9" s="15" t="s">
        <v>22</v>
      </c>
      <c r="C9" s="16">
        <v>81.4</v>
      </c>
      <c r="D9" s="16">
        <v>79.4</v>
      </c>
      <c r="E9" s="17">
        <v>64.32</v>
      </c>
      <c r="F9" s="18">
        <v>9</v>
      </c>
      <c r="G9" s="19">
        <f t="shared" si="0"/>
        <v>41</v>
      </c>
      <c r="H9" s="19">
        <v>6</v>
      </c>
      <c r="I9" s="19">
        <v>0</v>
      </c>
      <c r="J9" s="19">
        <v>0</v>
      </c>
      <c r="K9" s="19">
        <v>0</v>
      </c>
      <c r="L9" s="19">
        <v>0</v>
      </c>
      <c r="M9" s="19">
        <f t="shared" si="1"/>
        <v>6</v>
      </c>
      <c r="N9" s="25">
        <f t="shared" si="2"/>
        <v>47</v>
      </c>
      <c r="O9" s="14"/>
    </row>
    <row r="10" spans="1:15" s="2" customFormat="1" ht="31.5" customHeight="1">
      <c r="A10" s="14">
        <v>6</v>
      </c>
      <c r="B10" s="15" t="s">
        <v>23</v>
      </c>
      <c r="C10" s="16">
        <v>85.87</v>
      </c>
      <c r="D10" s="16">
        <v>85.15</v>
      </c>
      <c r="E10" s="17">
        <v>68.408</v>
      </c>
      <c r="F10" s="18">
        <v>3</v>
      </c>
      <c r="G10" s="19">
        <f t="shared" si="0"/>
        <v>47</v>
      </c>
      <c r="H10" s="19">
        <v>6</v>
      </c>
      <c r="I10" s="19">
        <v>0</v>
      </c>
      <c r="J10" s="19">
        <v>0</v>
      </c>
      <c r="K10" s="19">
        <v>0</v>
      </c>
      <c r="L10" s="19">
        <v>0</v>
      </c>
      <c r="M10" s="19">
        <f t="shared" si="1"/>
        <v>6</v>
      </c>
      <c r="N10" s="25">
        <f t="shared" si="2"/>
        <v>53</v>
      </c>
      <c r="O10" s="14"/>
    </row>
    <row r="11" spans="1:15" s="2" customFormat="1" ht="31.5" customHeight="1">
      <c r="A11" s="14">
        <v>7</v>
      </c>
      <c r="B11" s="15" t="s">
        <v>24</v>
      </c>
      <c r="C11" s="16">
        <v>90.46</v>
      </c>
      <c r="D11" s="16">
        <v>84.54</v>
      </c>
      <c r="E11" s="17">
        <v>70</v>
      </c>
      <c r="F11" s="18">
        <v>2</v>
      </c>
      <c r="G11" s="19">
        <f t="shared" si="0"/>
        <v>48</v>
      </c>
      <c r="H11" s="19">
        <v>6</v>
      </c>
      <c r="I11" s="19">
        <v>0</v>
      </c>
      <c r="J11" s="19">
        <v>0</v>
      </c>
      <c r="K11" s="19">
        <v>4.8</v>
      </c>
      <c r="L11" s="19">
        <v>0</v>
      </c>
      <c r="M11" s="19">
        <f t="shared" si="1"/>
        <v>10.8</v>
      </c>
      <c r="N11" s="25">
        <f t="shared" si="2"/>
        <v>58.8</v>
      </c>
      <c r="O11" s="14"/>
    </row>
    <row r="12" spans="1:15" s="2" customFormat="1" ht="31.5" customHeight="1">
      <c r="A12" s="14">
        <v>8</v>
      </c>
      <c r="B12" s="15" t="s">
        <v>25</v>
      </c>
      <c r="C12" s="16">
        <v>85.64</v>
      </c>
      <c r="D12" s="16">
        <v>83.72</v>
      </c>
      <c r="E12" s="17">
        <v>67.75</v>
      </c>
      <c r="F12" s="18">
        <v>4</v>
      </c>
      <c r="G12" s="19">
        <f t="shared" si="0"/>
        <v>46</v>
      </c>
      <c r="H12" s="19">
        <v>6</v>
      </c>
      <c r="I12" s="19">
        <v>0.5</v>
      </c>
      <c r="J12" s="19">
        <v>0</v>
      </c>
      <c r="K12" s="19">
        <v>2.4</v>
      </c>
      <c r="L12" s="19">
        <v>0</v>
      </c>
      <c r="M12" s="19">
        <f t="shared" si="1"/>
        <v>8.9</v>
      </c>
      <c r="N12" s="25">
        <f t="shared" si="2"/>
        <v>54.9</v>
      </c>
      <c r="O12" s="14"/>
    </row>
    <row r="13" spans="1:15" s="3" customFormat="1" ht="57" customHeight="1">
      <c r="A13" s="20" t="s">
        <v>26</v>
      </c>
      <c r="B13" s="21"/>
      <c r="C13" s="21"/>
      <c r="D13" s="21"/>
      <c r="E13" s="21"/>
      <c r="F13" s="21"/>
      <c r="G13" s="21"/>
      <c r="H13" s="21"/>
      <c r="I13" s="21"/>
      <c r="J13" s="21"/>
      <c r="K13" s="21"/>
      <c r="L13" s="21"/>
      <c r="M13" s="21"/>
      <c r="N13" s="21"/>
      <c r="O13" s="21"/>
    </row>
  </sheetData>
  <sheetProtection/>
  <mergeCells count="9">
    <mergeCell ref="A1:O1"/>
    <mergeCell ref="C2:M2"/>
    <mergeCell ref="C3:G3"/>
    <mergeCell ref="H3:M3"/>
    <mergeCell ref="A13:O13"/>
    <mergeCell ref="A2:A4"/>
    <mergeCell ref="B2:B4"/>
    <mergeCell ref="N2:N4"/>
    <mergeCell ref="O2:O4"/>
  </mergeCells>
  <printOptions horizontalCentered="1"/>
  <pageMargins left="0.4326388888888889" right="0.39305555555555555" top="0.5902777777777778" bottom="0.511805555555555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H25" sqref="H25"/>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2021-11-09T06:44:12Z</dcterms:created>
  <dcterms:modified xsi:type="dcterms:W3CDTF">2023-11-21T06:46:08Z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DAAEB816F9FD4CD988A1D67E66824C19_13</vt:lpwstr>
  </property>
</Properties>
</file>