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数据" sheetId="1" r:id="rId1"/>
    <sheet name="Sheet2 (2)" sheetId="2" state="hidden" r:id="rId2"/>
    <sheet name="Sheet3" sheetId="3" state="hidden" r:id="rId3"/>
    <sheet name="数据 (2)" sheetId="4" state="hidden" r:id="rId4"/>
  </sheets>
  <definedNames>
    <definedName name="_xlnm._FilterDatabase" localSheetId="3" hidden="1">'数据 (2)'!$A$3:$H$90</definedName>
    <definedName name="_xlnm.Print_Area" localSheetId="1">'Sheet2 (2)'!$C$1:$G$6</definedName>
    <definedName name="_xlnm.Print_Titles" localSheetId="0">'数据'!$1:$1</definedName>
  </definedNames>
  <calcPr fullCalcOnLoad="1"/>
</workbook>
</file>

<file path=xl/sharedStrings.xml><?xml version="1.0" encoding="utf-8"?>
<sst xmlns="http://schemas.openxmlformats.org/spreadsheetml/2006/main" count="209" uniqueCount="78">
  <si>
    <t>序号</t>
  </si>
  <si>
    <t>笔试准考证号</t>
  </si>
  <si>
    <t>备注</t>
  </si>
  <si>
    <t>2012年毕节市面向社会公开招考乡级人口计生特岗工作人员面试</t>
  </si>
  <si>
    <t>编号</t>
  </si>
  <si>
    <t>考场号：</t>
  </si>
  <si>
    <t>准考证号：</t>
  </si>
  <si>
    <t>考务袋清单：1、监考证2个；2、考场规则2份；3、夹子2个；4、签字笔2支；5、固体胶水1支；
                         6、手机贴标签；7、准考证存根；8、板书格式1张；9、草稿纸。</t>
  </si>
  <si>
    <t>2012年毕节市面向社会公开招考
乡级人口计生特岗工作人员笔试考点考场情况</t>
  </si>
  <si>
    <t>考点名称</t>
  </si>
  <si>
    <t>考场</t>
  </si>
  <si>
    <t>人数</t>
  </si>
  <si>
    <t>准考证号</t>
  </si>
  <si>
    <t>起号</t>
  </si>
  <si>
    <t>止号</t>
  </si>
  <si>
    <t>起止号</t>
  </si>
  <si>
    <t>赫章县第二中学考点</t>
  </si>
  <si>
    <r>
      <t>0</t>
    </r>
    <r>
      <rPr>
        <sz val="12"/>
        <rFont val="宋体"/>
        <family val="0"/>
      </rPr>
      <t>1</t>
    </r>
  </si>
  <si>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</si>
  <si>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</si>
  <si>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</si>
  <si>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</si>
  <si>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</si>
  <si>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</si>
  <si>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</si>
  <si>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</si>
  <si>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</si>
  <si>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</si>
  <si>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</si>
  <si>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</si>
  <si>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</si>
  <si>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</si>
  <si>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</si>
  <si>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</si>
  <si>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</si>
  <si>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</si>
  <si>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</si>
  <si>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</si>
  <si>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</si>
  <si>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</si>
  <si>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</si>
  <si>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</si>
  <si>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</si>
  <si>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</si>
  <si>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</si>
  <si>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</si>
  <si>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</si>
  <si>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</si>
  <si>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</si>
  <si>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</si>
  <si>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</si>
  <si>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</si>
  <si>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</si>
  <si>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</si>
  <si>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</si>
  <si>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</si>
  <si>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</si>
  <si>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</si>
  <si>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</si>
  <si>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</si>
  <si>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</si>
  <si>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赫章县民族中学考点</t>
  </si>
  <si>
    <r>
      <t>0</t>
    </r>
    <r>
      <rPr>
        <sz val="12"/>
        <rFont val="宋体"/>
        <family val="0"/>
      </rPr>
      <t>2</t>
    </r>
  </si>
  <si>
    <t>姓名</t>
  </si>
  <si>
    <t>招聘岗位</t>
  </si>
  <si>
    <t>笔试成绩</t>
  </si>
  <si>
    <t>面试成绩</t>
  </si>
  <si>
    <t>总成绩</t>
  </si>
  <si>
    <t>邓磊</t>
  </si>
  <si>
    <t>冯建鸿</t>
  </si>
  <si>
    <t>朱贞才</t>
  </si>
  <si>
    <t>熊星宇</t>
  </si>
  <si>
    <t>周瑜</t>
  </si>
  <si>
    <t>杨灵</t>
  </si>
  <si>
    <t>赫章县有关乡镇下属事业单位（待选岗）</t>
  </si>
  <si>
    <t>缺考</t>
  </si>
  <si>
    <t>总名次</t>
  </si>
  <si>
    <t>赫章县2023年秋季乡镇事业单位公开招聘应征入伍大学毕业生面试成绩及总成绩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</si>
</sst>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0">
    <font>
      <sz val="12"/>
      <name val="宋体"/>
      <family val="0"/>
    </font>
    <font>
      <sz val="11"/>
      <color indexed="8"/>
      <name val="宋体"/>
      <family val="0"/>
    </font>
    <font>
      <sz val="14"/>
      <name val="黑体"/>
      <family val="3"/>
    </font>
    <font>
      <sz val="16"/>
      <name val="宋体"/>
      <family val="0"/>
    </font>
    <font>
      <b/>
      <sz val="24"/>
      <name val="黑体"/>
      <family val="3"/>
    </font>
    <font>
      <b/>
      <sz val="50"/>
      <name val="黑体"/>
      <family val="3"/>
    </font>
    <font>
      <sz val="12"/>
      <color indexed="10"/>
      <name val="宋体"/>
      <family val="0"/>
    </font>
    <font>
      <b/>
      <sz val="100"/>
      <name val="黑体"/>
      <family val="3"/>
    </font>
    <font>
      <b/>
      <sz val="190"/>
      <name val="黑体"/>
      <family val="3"/>
    </font>
    <font>
      <b/>
      <sz val="36"/>
      <name val="黑体"/>
      <family val="3"/>
    </font>
    <font>
      <b/>
      <sz val="48"/>
      <name val="宋体"/>
      <family val="0"/>
    </font>
    <font>
      <sz val="16"/>
      <name val="华文新魏"/>
      <family val="0"/>
    </font>
    <font>
      <u val="single"/>
      <sz val="12"/>
      <color indexed="36"/>
      <name val="宋体"/>
      <family val="0"/>
    </font>
    <font>
      <u val="single"/>
      <sz val="12"/>
      <color indexed="12"/>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2"/>
      <color indexed="8"/>
      <name val="宋体"/>
      <family val="0"/>
    </font>
    <font>
      <sz val="10"/>
      <name val="宋体"/>
      <family val="0"/>
    </font>
    <font>
      <sz val="20"/>
      <color indexed="8"/>
      <name val="黑体"/>
      <family val="3"/>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宋体"/>
      <family val="0"/>
    </font>
    <font>
      <sz val="12"/>
      <color theme="1"/>
      <name val="宋体"/>
      <family val="0"/>
    </font>
    <font>
      <sz val="10"/>
      <name val="Calibri"/>
      <family val="0"/>
    </font>
    <font>
      <sz val="11"/>
      <color theme="1"/>
      <name val="宋体"/>
      <family val="0"/>
    </font>
    <font>
      <b/>
      <sz val="12"/>
      <color theme="1"/>
      <name val="宋体"/>
      <family val="0"/>
    </font>
    <font>
      <sz val="20"/>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37" fillId="0" borderId="0">
      <alignment vertical="center"/>
      <protection/>
    </xf>
    <xf numFmtId="0" fontId="1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vertical="center"/>
    </xf>
    <xf numFmtId="0" fontId="0" fillId="0" borderId="0" xfId="0" applyFill="1" applyAlignment="1">
      <alignment vertical="center"/>
    </xf>
    <xf numFmtId="49"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pplyProtection="1">
      <alignment horizontal="center" vertical="center" shrinkToFit="1"/>
      <protection/>
    </xf>
    <xf numFmtId="0" fontId="0" fillId="0" borderId="11" xfId="0" applyBorder="1" applyAlignment="1">
      <alignment vertical="center"/>
    </xf>
    <xf numFmtId="0" fontId="0" fillId="0" borderId="10" xfId="0"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pplyProtection="1">
      <alignment horizontal="center" vertical="center" shrinkToFit="1"/>
      <protection/>
    </xf>
    <xf numFmtId="0" fontId="0" fillId="0" borderId="12"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49" fontId="0" fillId="0" borderId="10" xfId="0" applyNumberFormat="1" applyFont="1" applyBorder="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9" fillId="0" borderId="0" xfId="0" applyFont="1" applyFill="1" applyBorder="1" applyAlignment="1">
      <alignment horizontal="right" vertical="center"/>
    </xf>
    <xf numFmtId="49" fontId="54" fillId="0" borderId="0" xfId="0" applyNumberFormat="1" applyFont="1" applyFill="1" applyAlignment="1">
      <alignment vertical="center"/>
    </xf>
    <xf numFmtId="176" fontId="54" fillId="0" borderId="0" xfId="0" applyNumberFormat="1" applyFont="1" applyFill="1" applyAlignment="1">
      <alignment horizontal="center" vertical="center"/>
    </xf>
    <xf numFmtId="176" fontId="54" fillId="0" borderId="0" xfId="0" applyNumberFormat="1" applyFont="1" applyFill="1" applyAlignment="1">
      <alignment horizontal="right" vertical="center"/>
    </xf>
    <xf numFmtId="49" fontId="55" fillId="0" borderId="0" xfId="0" applyNumberFormat="1" applyFont="1" applyFill="1" applyAlignment="1">
      <alignment vertical="center"/>
    </xf>
    <xf numFmtId="0" fontId="55" fillId="0" borderId="10"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shrinkToFit="1"/>
    </xf>
    <xf numFmtId="177" fontId="54" fillId="0" borderId="0" xfId="0" applyNumberFormat="1" applyFont="1" applyFill="1" applyAlignment="1">
      <alignment horizontal="center" vertical="center"/>
    </xf>
    <xf numFmtId="49" fontId="56" fillId="0" borderId="10" xfId="40" applyNumberFormat="1" applyFont="1" applyBorder="1" applyAlignment="1">
      <alignment horizontal="center" vertical="center" wrapText="1" shrinkToFit="1"/>
      <protection/>
    </xf>
    <xf numFmtId="177" fontId="57" fillId="0" borderId="10" xfId="0" applyNumberFormat="1" applyFont="1" applyFill="1" applyBorder="1" applyAlignment="1">
      <alignment horizontal="center" vertical="center" shrinkToFit="1"/>
    </xf>
    <xf numFmtId="0" fontId="15" fillId="0" borderId="10" xfId="40" applyNumberFormat="1" applyFont="1" applyFill="1" applyBorder="1" applyAlignment="1" applyProtection="1">
      <alignment horizontal="center" vertical="center" shrinkToFit="1"/>
      <protection/>
    </xf>
    <xf numFmtId="0" fontId="56" fillId="0" borderId="10" xfId="0" applyFont="1" applyFill="1" applyBorder="1" applyAlignment="1">
      <alignment horizontal="center" vertical="center"/>
    </xf>
    <xf numFmtId="49" fontId="55" fillId="0" borderId="10" xfId="0"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6" fontId="58" fillId="0" borderId="10" xfId="0" applyNumberFormat="1" applyFont="1" applyFill="1" applyBorder="1" applyAlignment="1">
      <alignment horizontal="center" vertical="center" wrapText="1"/>
    </xf>
    <xf numFmtId="49" fontId="58" fillId="0" borderId="0" xfId="0" applyNumberFormat="1" applyFont="1" applyFill="1" applyAlignment="1">
      <alignment vertical="center" wrapText="1"/>
    </xf>
    <xf numFmtId="49" fontId="59" fillId="0" borderId="13"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176" fontId="7" fillId="0" borderId="0" xfId="0" applyNumberFormat="1" applyFont="1" applyBorder="1" applyAlignment="1">
      <alignment horizontal="right" vertical="center"/>
    </xf>
    <xf numFmtId="0" fontId="8" fillId="0" borderId="0" xfId="0" applyFont="1" applyBorder="1" applyAlignment="1">
      <alignment horizontal="left" vertical="center" shrinkToFit="1"/>
    </xf>
    <xf numFmtId="0" fontId="9" fillId="0" borderId="0" xfId="0" applyFont="1" applyFill="1" applyBorder="1" applyAlignment="1">
      <alignment horizontal="left" vertical="center"/>
    </xf>
    <xf numFmtId="0" fontId="10" fillId="0" borderId="0" xfId="0" applyFont="1" applyBorder="1" applyAlignment="1">
      <alignment horizontal="center" vertical="center"/>
    </xf>
    <xf numFmtId="0" fontId="2" fillId="0" borderId="13" xfId="0" applyFont="1" applyBorder="1" applyAlignment="1">
      <alignment horizontal="center" vertical="center" wrapText="1"/>
    </xf>
    <xf numFmtId="0" fontId="0" fillId="33" borderId="10" xfId="0" applyFill="1" applyBorder="1" applyAlignment="1">
      <alignment horizontal="center" vertical="center"/>
    </xf>
    <xf numFmtId="0" fontId="0" fillId="0" borderId="10" xfId="0" applyBorder="1" applyAlignment="1">
      <alignment horizontal="center" vertical="center"/>
    </xf>
    <xf numFmtId="49"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K4" sqref="K4"/>
    </sheetView>
  </sheetViews>
  <sheetFormatPr defaultColWidth="9.00390625" defaultRowHeight="18" customHeight="1"/>
  <cols>
    <col min="1" max="1" width="6.125" style="24" customWidth="1"/>
    <col min="2" max="2" width="7.50390625" style="24" customWidth="1"/>
    <col min="3" max="3" width="28.25390625" style="24" customWidth="1"/>
    <col min="4" max="4" width="9.50390625" style="30" customWidth="1"/>
    <col min="5" max="5" width="9.875" style="30" customWidth="1"/>
    <col min="6" max="6" width="9.375" style="25" customWidth="1"/>
    <col min="7" max="7" width="9.125" style="26" customWidth="1"/>
    <col min="8" max="8" width="8.375" style="24" customWidth="1"/>
    <col min="9" max="16384" width="9.00390625" style="24" customWidth="1"/>
  </cols>
  <sheetData>
    <row r="1" spans="1:8" ht="81" customHeight="1">
      <c r="A1" s="40" t="s">
        <v>77</v>
      </c>
      <c r="B1" s="40"/>
      <c r="C1" s="40"/>
      <c r="D1" s="40"/>
      <c r="E1" s="40"/>
      <c r="F1" s="40"/>
      <c r="G1" s="40"/>
      <c r="H1" s="40"/>
    </row>
    <row r="2" spans="1:8" s="39" customFormat="1" ht="33.75" customHeight="1">
      <c r="A2" s="36" t="s">
        <v>0</v>
      </c>
      <c r="B2" s="36" t="s">
        <v>63</v>
      </c>
      <c r="C2" s="36" t="s">
        <v>64</v>
      </c>
      <c r="D2" s="37" t="s">
        <v>1</v>
      </c>
      <c r="E2" s="37" t="s">
        <v>65</v>
      </c>
      <c r="F2" s="38" t="s">
        <v>66</v>
      </c>
      <c r="G2" s="38" t="s">
        <v>67</v>
      </c>
      <c r="H2" s="36" t="s">
        <v>76</v>
      </c>
    </row>
    <row r="3" spans="1:8" s="27" customFormat="1" ht="33.75" customHeight="1">
      <c r="A3" s="28">
        <v>1</v>
      </c>
      <c r="B3" s="31" t="s">
        <v>68</v>
      </c>
      <c r="C3" s="33" t="s">
        <v>74</v>
      </c>
      <c r="D3" s="34">
        <v>2023005</v>
      </c>
      <c r="E3" s="32">
        <v>119</v>
      </c>
      <c r="F3" s="29">
        <v>78.49</v>
      </c>
      <c r="G3" s="29">
        <v>78.996</v>
      </c>
      <c r="H3" s="35">
        <v>1</v>
      </c>
    </row>
    <row r="4" spans="1:8" s="27" customFormat="1" ht="33.75" customHeight="1">
      <c r="A4" s="28">
        <v>2</v>
      </c>
      <c r="B4" s="31" t="s">
        <v>69</v>
      </c>
      <c r="C4" s="33" t="s">
        <v>74</v>
      </c>
      <c r="D4" s="34">
        <v>2023006</v>
      </c>
      <c r="E4" s="32">
        <v>114</v>
      </c>
      <c r="F4" s="29">
        <v>79.59</v>
      </c>
      <c r="G4" s="29">
        <v>77.436</v>
      </c>
      <c r="H4" s="35">
        <v>2</v>
      </c>
    </row>
    <row r="5" spans="1:8" s="27" customFormat="1" ht="33.75" customHeight="1">
      <c r="A5" s="28">
        <v>3</v>
      </c>
      <c r="B5" s="31" t="s">
        <v>70</v>
      </c>
      <c r="C5" s="33" t="s">
        <v>74</v>
      </c>
      <c r="D5" s="34">
        <v>2023022</v>
      </c>
      <c r="E5" s="32">
        <v>110</v>
      </c>
      <c r="F5" s="29">
        <v>74.51</v>
      </c>
      <c r="G5" s="29">
        <v>73.804</v>
      </c>
      <c r="H5" s="35">
        <v>3</v>
      </c>
    </row>
    <row r="6" spans="1:8" s="27" customFormat="1" ht="33.75" customHeight="1">
      <c r="A6" s="28">
        <v>4</v>
      </c>
      <c r="B6" s="31" t="s">
        <v>71</v>
      </c>
      <c r="C6" s="33" t="s">
        <v>74</v>
      </c>
      <c r="D6" s="34">
        <v>2023014</v>
      </c>
      <c r="E6" s="32">
        <v>103</v>
      </c>
      <c r="F6" s="29">
        <v>76.89</v>
      </c>
      <c r="G6" s="29">
        <v>71.956</v>
      </c>
      <c r="H6" s="35">
        <v>4</v>
      </c>
    </row>
    <row r="7" spans="1:8" s="27" customFormat="1" ht="33.75" customHeight="1">
      <c r="A7" s="28">
        <v>5</v>
      </c>
      <c r="B7" s="31" t="s">
        <v>72</v>
      </c>
      <c r="C7" s="33" t="s">
        <v>74</v>
      </c>
      <c r="D7" s="34">
        <v>2023018</v>
      </c>
      <c r="E7" s="32">
        <v>104</v>
      </c>
      <c r="F7" s="29">
        <v>73.21</v>
      </c>
      <c r="G7" s="29">
        <v>70.88399999999999</v>
      </c>
      <c r="H7" s="35">
        <v>5</v>
      </c>
    </row>
    <row r="8" spans="1:8" s="27" customFormat="1" ht="33.75" customHeight="1">
      <c r="A8" s="28">
        <v>6</v>
      </c>
      <c r="B8" s="31" t="s">
        <v>73</v>
      </c>
      <c r="C8" s="33" t="s">
        <v>74</v>
      </c>
      <c r="D8" s="34">
        <v>2023013</v>
      </c>
      <c r="E8" s="32">
        <v>103</v>
      </c>
      <c r="F8" s="29" t="s">
        <v>75</v>
      </c>
      <c r="G8" s="29" t="e">
        <v>#VALUE!</v>
      </c>
      <c r="H8" s="35" t="e">
        <v>#VALUE!</v>
      </c>
    </row>
  </sheetData>
  <sheetProtection formatCells="0" formatColumns="0" formatRows="0" insertColumns="0" insertRows="0" insertHyperlinks="0" deleteColumns="0" deleteRows="0" sort="0" autoFilter="0" pivotTables="0"/>
  <mergeCells count="1">
    <mergeCell ref="A1:H1"/>
  </mergeCells>
  <printOptions horizontalCentered="1"/>
  <pageMargins left="0.5506944444444445" right="0.275" top="0.3145833333333333" bottom="0.2361111111111111" header="0.2361111111111111" footer="0.1965277777777777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E3" sqref="E3:G3"/>
    </sheetView>
  </sheetViews>
  <sheetFormatPr defaultColWidth="9.00390625" defaultRowHeight="14.25"/>
  <cols>
    <col min="3" max="3" width="46.875" style="0" customWidth="1"/>
    <col min="4" max="4" width="31.125" style="0" customWidth="1"/>
    <col min="5" max="5" width="31.875" style="0" customWidth="1"/>
    <col min="6" max="6" width="5.875" style="0" customWidth="1"/>
    <col min="7" max="7" width="3.00390625" style="0" customWidth="1"/>
  </cols>
  <sheetData>
    <row r="1" spans="3:7" ht="42" customHeight="1">
      <c r="C1" s="42" t="s">
        <v>3</v>
      </c>
      <c r="D1" s="43"/>
      <c r="E1" s="43"/>
      <c r="F1" s="43"/>
      <c r="G1" s="43"/>
    </row>
    <row r="2" spans="3:7" ht="80.25" customHeight="1">
      <c r="C2" s="44">
        <f>IF(ISERROR(VLOOKUP(B3,'数据'!A1:R8,2,FALSE)),"",VLOOKUP(B3,'数据'!A1:R8,2,FALSE))</f>
      </c>
      <c r="D2" s="44"/>
      <c r="E2" s="44"/>
      <c r="F2" s="44"/>
      <c r="G2" s="44"/>
    </row>
    <row r="3" spans="1:7" ht="175.5" customHeight="1">
      <c r="A3" s="22" t="s">
        <v>4</v>
      </c>
      <c r="B3" s="22">
        <v>86</v>
      </c>
      <c r="C3" s="45" t="s">
        <v>5</v>
      </c>
      <c r="D3" s="45"/>
      <c r="E3" s="46">
        <f>IF(ISERROR(VLOOKUP(B3,'数据'!A1:R8,3,FALSE)),"",VLOOKUP(B3,'数据'!A1:R8,3,FALSE))</f>
      </c>
      <c r="F3" s="46"/>
      <c r="G3" s="46"/>
    </row>
    <row r="4" spans="3:7" s="19" customFormat="1" ht="51" customHeight="1">
      <c r="C4" s="23" t="s">
        <v>6</v>
      </c>
      <c r="D4" s="47">
        <f>IF(ISERROR(VLOOKUP(B3,'数据'!A1:R8,7,FALSE)),"",VLOOKUP(B3,'数据'!A1:R8,7,FALSE))</f>
      </c>
      <c r="E4" s="47"/>
      <c r="F4" s="47"/>
      <c r="G4" s="47"/>
    </row>
    <row r="5" spans="3:7" s="20" customFormat="1" ht="85.5" customHeight="1">
      <c r="C5" s="48">
        <f>IF(ISERROR(VLOOKUP(B3,'数据'!A1:R8,4,FALSE)),"",VLOOKUP(B3,'数据'!A1:R8,4,FALSE))</f>
      </c>
      <c r="D5" s="48"/>
      <c r="E5" s="48"/>
      <c r="F5" s="48"/>
      <c r="G5" s="48"/>
    </row>
    <row r="6" spans="3:7" s="21" customFormat="1" ht="65.25" customHeight="1">
      <c r="C6" s="41" t="s">
        <v>7</v>
      </c>
      <c r="D6" s="41"/>
      <c r="E6" s="41"/>
      <c r="F6" s="41"/>
      <c r="G6" s="41"/>
    </row>
  </sheetData>
  <sheetProtection/>
  <mergeCells count="7">
    <mergeCell ref="C6:G6"/>
    <mergeCell ref="C1:G1"/>
    <mergeCell ref="C2:G2"/>
    <mergeCell ref="C3:D3"/>
    <mergeCell ref="E3:G3"/>
    <mergeCell ref="D4:G4"/>
    <mergeCell ref="C5:G5"/>
  </mergeCells>
  <printOptions horizontalCentered="1" verticalCentered="1"/>
  <pageMargins left="0.82" right="0.71" top="0.57" bottom="0.49" header="0.33" footer="0.33"/>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90"/>
  <sheetViews>
    <sheetView zoomScalePageLayoutView="0" workbookViewId="0" topLeftCell="B1">
      <selection activeCell="K12" sqref="K12"/>
    </sheetView>
  </sheetViews>
  <sheetFormatPr defaultColWidth="9.00390625" defaultRowHeight="14.25"/>
  <cols>
    <col min="1" max="1" width="9.00390625" style="0" hidden="1" customWidth="1"/>
    <col min="2" max="2" width="21.00390625" style="0" customWidth="1"/>
    <col min="3" max="3" width="6.50390625" style="2" customWidth="1"/>
    <col min="4" max="4" width="6.125" style="3" customWidth="1"/>
    <col min="5" max="5" width="11.25390625" style="0" customWidth="1"/>
    <col min="6" max="6" width="11.75390625" style="4" customWidth="1"/>
    <col min="7" max="7" width="20.25390625" style="4" customWidth="1"/>
    <col min="8" max="8" width="7.375" style="0" customWidth="1"/>
  </cols>
  <sheetData>
    <row r="1" spans="1:8" ht="46.5" customHeight="1">
      <c r="A1" s="49" t="s">
        <v>8</v>
      </c>
      <c r="B1" s="49"/>
      <c r="C1" s="49"/>
      <c r="D1" s="49"/>
      <c r="E1" s="49"/>
      <c r="F1" s="49"/>
      <c r="G1" s="49"/>
      <c r="H1" s="49"/>
    </row>
    <row r="2" spans="1:8" ht="18" customHeight="1">
      <c r="A2" s="51" t="s">
        <v>4</v>
      </c>
      <c r="B2" s="51" t="s">
        <v>9</v>
      </c>
      <c r="C2" s="52" t="s">
        <v>10</v>
      </c>
      <c r="D2" s="53" t="s">
        <v>11</v>
      </c>
      <c r="E2" s="50" t="s">
        <v>12</v>
      </c>
      <c r="F2" s="50"/>
      <c r="G2" s="50"/>
      <c r="H2" s="54" t="s">
        <v>2</v>
      </c>
    </row>
    <row r="3" spans="1:8" ht="18" customHeight="1">
      <c r="A3" s="51"/>
      <c r="B3" s="51"/>
      <c r="C3" s="52"/>
      <c r="D3" s="53"/>
      <c r="E3" s="6" t="s">
        <v>13</v>
      </c>
      <c r="F3" s="6" t="s">
        <v>14</v>
      </c>
      <c r="G3" s="6" t="s">
        <v>15</v>
      </c>
      <c r="H3" s="54"/>
    </row>
    <row r="4" spans="1:8" ht="19.5" customHeight="1">
      <c r="A4" s="5">
        <v>1</v>
      </c>
      <c r="B4" s="5" t="s">
        <v>16</v>
      </c>
      <c r="C4" s="7" t="s">
        <v>17</v>
      </c>
      <c r="D4" s="8">
        <v>30</v>
      </c>
      <c r="E4" s="9">
        <v>80101001</v>
      </c>
      <c r="F4" s="9">
        <v>80101030</v>
      </c>
      <c r="G4" s="9" t="str">
        <f aca="true" t="shared" si="0" ref="G4:G35">E4&amp;"--"&amp;F4</f>
        <v>80101001--80101030</v>
      </c>
      <c r="H4" s="10"/>
    </row>
    <row r="5" spans="1:8" ht="19.5" customHeight="1">
      <c r="A5" s="5">
        <v>2</v>
      </c>
      <c r="B5" s="5" t="s">
        <v>16</v>
      </c>
      <c r="C5" s="7" t="s">
        <v>18</v>
      </c>
      <c r="D5" s="8">
        <v>30</v>
      </c>
      <c r="E5" s="9">
        <v>80102001</v>
      </c>
      <c r="F5" s="9">
        <v>80102030</v>
      </c>
      <c r="G5" s="9" t="str">
        <f t="shared" si="0"/>
        <v>80102001--80102030</v>
      </c>
      <c r="H5" s="10"/>
    </row>
    <row r="6" spans="1:8" s="1" customFormat="1" ht="19.5" customHeight="1">
      <c r="A6" s="11">
        <v>3</v>
      </c>
      <c r="B6" s="5" t="s">
        <v>16</v>
      </c>
      <c r="C6" s="12" t="s">
        <v>19</v>
      </c>
      <c r="D6" s="13">
        <v>30</v>
      </c>
      <c r="E6" s="14">
        <v>80103001</v>
      </c>
      <c r="F6" s="14">
        <v>80103030</v>
      </c>
      <c r="G6" s="14" t="str">
        <f t="shared" si="0"/>
        <v>80103001--80103030</v>
      </c>
      <c r="H6" s="15"/>
    </row>
    <row r="7" spans="1:8" s="1" customFormat="1" ht="19.5" customHeight="1">
      <c r="A7" s="11">
        <v>4</v>
      </c>
      <c r="B7" s="5" t="s">
        <v>16</v>
      </c>
      <c r="C7" s="12" t="s">
        <v>20</v>
      </c>
      <c r="D7" s="13">
        <v>30</v>
      </c>
      <c r="E7" s="14">
        <v>80104001</v>
      </c>
      <c r="F7" s="14">
        <v>80104030</v>
      </c>
      <c r="G7" s="14" t="str">
        <f t="shared" si="0"/>
        <v>80104001--80104030</v>
      </c>
      <c r="H7" s="16"/>
    </row>
    <row r="8" spans="1:8" ht="19.5" customHeight="1">
      <c r="A8" s="5">
        <v>5</v>
      </c>
      <c r="B8" s="5" t="s">
        <v>16</v>
      </c>
      <c r="C8" s="7" t="s">
        <v>21</v>
      </c>
      <c r="D8" s="8">
        <v>30</v>
      </c>
      <c r="E8" s="9">
        <v>80105001</v>
      </c>
      <c r="F8" s="9">
        <v>80105030</v>
      </c>
      <c r="G8" s="9" t="str">
        <f t="shared" si="0"/>
        <v>80105001--80105030</v>
      </c>
      <c r="H8" s="10"/>
    </row>
    <row r="9" spans="1:8" ht="19.5" customHeight="1">
      <c r="A9" s="5">
        <v>6</v>
      </c>
      <c r="B9" s="5" t="s">
        <v>16</v>
      </c>
      <c r="C9" s="7" t="s">
        <v>22</v>
      </c>
      <c r="D9" s="8">
        <v>30</v>
      </c>
      <c r="E9" s="9">
        <v>80106001</v>
      </c>
      <c r="F9" s="9">
        <v>80106030</v>
      </c>
      <c r="G9" s="9" t="str">
        <f t="shared" si="0"/>
        <v>80106001--80106030</v>
      </c>
      <c r="H9" s="10"/>
    </row>
    <row r="10" spans="1:8" ht="19.5" customHeight="1">
      <c r="A10" s="5">
        <v>7</v>
      </c>
      <c r="B10" s="5" t="s">
        <v>16</v>
      </c>
      <c r="C10" s="7" t="s">
        <v>23</v>
      </c>
      <c r="D10" s="8">
        <v>30</v>
      </c>
      <c r="E10" s="9">
        <v>80107001</v>
      </c>
      <c r="F10" s="9">
        <v>80107030</v>
      </c>
      <c r="G10" s="9" t="str">
        <f t="shared" si="0"/>
        <v>80107001--80107030</v>
      </c>
      <c r="H10" s="10"/>
    </row>
    <row r="11" spans="1:8" ht="19.5" customHeight="1">
      <c r="A11" s="5">
        <v>8</v>
      </c>
      <c r="B11" s="5" t="s">
        <v>16</v>
      </c>
      <c r="C11" s="7" t="s">
        <v>24</v>
      </c>
      <c r="D11" s="8">
        <v>30</v>
      </c>
      <c r="E11" s="9">
        <v>80108001</v>
      </c>
      <c r="F11" s="9">
        <v>80108030</v>
      </c>
      <c r="G11" s="9" t="str">
        <f t="shared" si="0"/>
        <v>80108001--80108030</v>
      </c>
      <c r="H11" s="10"/>
    </row>
    <row r="12" spans="1:8" ht="19.5" customHeight="1">
      <c r="A12" s="5">
        <v>9</v>
      </c>
      <c r="B12" s="5" t="s">
        <v>16</v>
      </c>
      <c r="C12" s="7" t="s">
        <v>25</v>
      </c>
      <c r="D12" s="8">
        <v>30</v>
      </c>
      <c r="E12" s="9">
        <v>80109001</v>
      </c>
      <c r="F12" s="9">
        <v>80109030</v>
      </c>
      <c r="G12" s="9" t="str">
        <f t="shared" si="0"/>
        <v>80109001--80109030</v>
      </c>
      <c r="H12" s="10"/>
    </row>
    <row r="13" spans="1:8" ht="19.5" customHeight="1">
      <c r="A13" s="5">
        <v>10</v>
      </c>
      <c r="B13" s="5" t="s">
        <v>16</v>
      </c>
      <c r="C13" s="7" t="s">
        <v>26</v>
      </c>
      <c r="D13" s="8">
        <v>30</v>
      </c>
      <c r="E13" s="9">
        <v>80110001</v>
      </c>
      <c r="F13" s="9">
        <v>80110030</v>
      </c>
      <c r="G13" s="9" t="str">
        <f t="shared" si="0"/>
        <v>80110001--80110030</v>
      </c>
      <c r="H13" s="10"/>
    </row>
    <row r="14" spans="1:8" ht="19.5" customHeight="1">
      <c r="A14" s="5">
        <v>11</v>
      </c>
      <c r="B14" s="5" t="s">
        <v>16</v>
      </c>
      <c r="C14" s="7" t="s">
        <v>27</v>
      </c>
      <c r="D14" s="8">
        <v>30</v>
      </c>
      <c r="E14" s="9">
        <v>80111001</v>
      </c>
      <c r="F14" s="9">
        <v>80111030</v>
      </c>
      <c r="G14" s="9" t="str">
        <f t="shared" si="0"/>
        <v>80111001--80111030</v>
      </c>
      <c r="H14" s="10"/>
    </row>
    <row r="15" spans="1:8" ht="19.5" customHeight="1">
      <c r="A15" s="5">
        <v>12</v>
      </c>
      <c r="B15" s="5" t="s">
        <v>16</v>
      </c>
      <c r="C15" s="7" t="s">
        <v>28</v>
      </c>
      <c r="D15" s="8">
        <v>30</v>
      </c>
      <c r="E15" s="9">
        <v>80112001</v>
      </c>
      <c r="F15" s="9">
        <v>80112030</v>
      </c>
      <c r="G15" s="9" t="str">
        <f t="shared" si="0"/>
        <v>80112001--80112030</v>
      </c>
      <c r="H15" s="10"/>
    </row>
    <row r="16" spans="1:8" ht="19.5" customHeight="1">
      <c r="A16" s="5">
        <v>13</v>
      </c>
      <c r="B16" s="5" t="s">
        <v>16</v>
      </c>
      <c r="C16" s="7" t="s">
        <v>29</v>
      </c>
      <c r="D16" s="8">
        <v>30</v>
      </c>
      <c r="E16" s="9">
        <v>80113001</v>
      </c>
      <c r="F16" s="9">
        <v>80113030</v>
      </c>
      <c r="G16" s="9" t="str">
        <f t="shared" si="0"/>
        <v>80113001--80113030</v>
      </c>
      <c r="H16" s="10"/>
    </row>
    <row r="17" spans="1:8" ht="19.5" customHeight="1">
      <c r="A17" s="5">
        <v>14</v>
      </c>
      <c r="B17" s="5" t="s">
        <v>16</v>
      </c>
      <c r="C17" s="7" t="s">
        <v>30</v>
      </c>
      <c r="D17" s="8">
        <v>30</v>
      </c>
      <c r="E17" s="9">
        <v>80114001</v>
      </c>
      <c r="F17" s="9">
        <v>80114030</v>
      </c>
      <c r="G17" s="9" t="str">
        <f t="shared" si="0"/>
        <v>80114001--80114030</v>
      </c>
      <c r="H17" s="10"/>
    </row>
    <row r="18" spans="1:8" ht="19.5" customHeight="1">
      <c r="A18" s="5">
        <v>15</v>
      </c>
      <c r="B18" s="5" t="s">
        <v>16</v>
      </c>
      <c r="C18" s="7" t="s">
        <v>31</v>
      </c>
      <c r="D18" s="8">
        <v>30</v>
      </c>
      <c r="E18" s="9">
        <v>80115001</v>
      </c>
      <c r="F18" s="9">
        <v>80115030</v>
      </c>
      <c r="G18" s="9" t="str">
        <f t="shared" si="0"/>
        <v>80115001--80115030</v>
      </c>
      <c r="H18" s="10"/>
    </row>
    <row r="19" spans="1:8" ht="19.5" customHeight="1">
      <c r="A19" s="5">
        <v>16</v>
      </c>
      <c r="B19" s="5" t="s">
        <v>16</v>
      </c>
      <c r="C19" s="7" t="s">
        <v>32</v>
      </c>
      <c r="D19" s="8">
        <v>30</v>
      </c>
      <c r="E19" s="9">
        <v>80116001</v>
      </c>
      <c r="F19" s="9">
        <v>80116030</v>
      </c>
      <c r="G19" s="9" t="str">
        <f t="shared" si="0"/>
        <v>80116001--80116030</v>
      </c>
      <c r="H19" s="10"/>
    </row>
    <row r="20" spans="1:8" ht="19.5" customHeight="1">
      <c r="A20" s="5">
        <v>17</v>
      </c>
      <c r="B20" s="5" t="s">
        <v>16</v>
      </c>
      <c r="C20" s="7" t="s">
        <v>33</v>
      </c>
      <c r="D20" s="8">
        <v>30</v>
      </c>
      <c r="E20" s="9">
        <v>80117001</v>
      </c>
      <c r="F20" s="9">
        <v>80117030</v>
      </c>
      <c r="G20" s="9" t="str">
        <f t="shared" si="0"/>
        <v>80117001--80117030</v>
      </c>
      <c r="H20" s="10"/>
    </row>
    <row r="21" spans="1:8" ht="19.5" customHeight="1">
      <c r="A21" s="5">
        <v>18</v>
      </c>
      <c r="B21" s="5" t="s">
        <v>16</v>
      </c>
      <c r="C21" s="7" t="s">
        <v>34</v>
      </c>
      <c r="D21" s="8">
        <v>30</v>
      </c>
      <c r="E21" s="9">
        <v>80118001</v>
      </c>
      <c r="F21" s="9">
        <v>80118030</v>
      </c>
      <c r="G21" s="9" t="str">
        <f t="shared" si="0"/>
        <v>80118001--80118030</v>
      </c>
      <c r="H21" s="10"/>
    </row>
    <row r="22" spans="1:8" ht="19.5" customHeight="1">
      <c r="A22" s="5">
        <v>19</v>
      </c>
      <c r="B22" s="5" t="s">
        <v>16</v>
      </c>
      <c r="C22" s="7" t="s">
        <v>35</v>
      </c>
      <c r="D22" s="8">
        <v>30</v>
      </c>
      <c r="E22" s="9">
        <v>80119001</v>
      </c>
      <c r="F22" s="9">
        <v>80119030</v>
      </c>
      <c r="G22" s="9" t="str">
        <f t="shared" si="0"/>
        <v>80119001--80119030</v>
      </c>
      <c r="H22" s="10"/>
    </row>
    <row r="23" spans="1:8" ht="19.5" customHeight="1">
      <c r="A23" s="5">
        <v>20</v>
      </c>
      <c r="B23" s="5" t="s">
        <v>16</v>
      </c>
      <c r="C23" s="7" t="s">
        <v>36</v>
      </c>
      <c r="D23" s="8">
        <v>30</v>
      </c>
      <c r="E23" s="9">
        <v>80120001</v>
      </c>
      <c r="F23" s="9">
        <v>80120030</v>
      </c>
      <c r="G23" s="9" t="str">
        <f t="shared" si="0"/>
        <v>80120001--80120030</v>
      </c>
      <c r="H23" s="10"/>
    </row>
    <row r="24" spans="1:8" ht="19.5" customHeight="1">
      <c r="A24" s="5">
        <v>21</v>
      </c>
      <c r="B24" s="5" t="s">
        <v>16</v>
      </c>
      <c r="C24" s="7" t="s">
        <v>37</v>
      </c>
      <c r="D24" s="8">
        <v>30</v>
      </c>
      <c r="E24" s="9">
        <v>80121001</v>
      </c>
      <c r="F24" s="9">
        <v>80121030</v>
      </c>
      <c r="G24" s="9" t="str">
        <f t="shared" si="0"/>
        <v>80121001--80121030</v>
      </c>
      <c r="H24" s="10"/>
    </row>
    <row r="25" spans="1:8" ht="19.5" customHeight="1">
      <c r="A25" s="5">
        <v>22</v>
      </c>
      <c r="B25" s="5" t="s">
        <v>16</v>
      </c>
      <c r="C25" s="7" t="s">
        <v>38</v>
      </c>
      <c r="D25" s="8">
        <v>30</v>
      </c>
      <c r="E25" s="9">
        <v>80122001</v>
      </c>
      <c r="F25" s="9">
        <v>80122030</v>
      </c>
      <c r="G25" s="9" t="str">
        <f t="shared" si="0"/>
        <v>80122001--80122030</v>
      </c>
      <c r="H25" s="10"/>
    </row>
    <row r="26" spans="1:8" ht="19.5" customHeight="1">
      <c r="A26" s="5">
        <v>23</v>
      </c>
      <c r="B26" s="5" t="s">
        <v>16</v>
      </c>
      <c r="C26" s="7" t="s">
        <v>39</v>
      </c>
      <c r="D26" s="8">
        <v>30</v>
      </c>
      <c r="E26" s="9">
        <v>80123001</v>
      </c>
      <c r="F26" s="9">
        <v>80123030</v>
      </c>
      <c r="G26" s="9" t="str">
        <f t="shared" si="0"/>
        <v>80123001--80123030</v>
      </c>
      <c r="H26" s="10"/>
    </row>
    <row r="27" spans="1:8" ht="19.5" customHeight="1">
      <c r="A27" s="5">
        <v>24</v>
      </c>
      <c r="B27" s="5" t="s">
        <v>16</v>
      </c>
      <c r="C27" s="7" t="s">
        <v>40</v>
      </c>
      <c r="D27" s="8">
        <v>30</v>
      </c>
      <c r="E27" s="9">
        <v>80124001</v>
      </c>
      <c r="F27" s="9">
        <v>80124030</v>
      </c>
      <c r="G27" s="9" t="str">
        <f t="shared" si="0"/>
        <v>80124001--80124030</v>
      </c>
      <c r="H27" s="10"/>
    </row>
    <row r="28" spans="1:8" ht="19.5" customHeight="1">
      <c r="A28" s="5">
        <v>25</v>
      </c>
      <c r="B28" s="5" t="s">
        <v>16</v>
      </c>
      <c r="C28" s="7" t="s">
        <v>41</v>
      </c>
      <c r="D28" s="8">
        <v>30</v>
      </c>
      <c r="E28" s="9">
        <v>80125001</v>
      </c>
      <c r="F28" s="9">
        <v>80125030</v>
      </c>
      <c r="G28" s="9" t="str">
        <f t="shared" si="0"/>
        <v>80125001--80125030</v>
      </c>
      <c r="H28" s="10"/>
    </row>
    <row r="29" spans="1:8" ht="19.5" customHeight="1">
      <c r="A29" s="5">
        <v>26</v>
      </c>
      <c r="B29" s="5" t="s">
        <v>16</v>
      </c>
      <c r="C29" s="7" t="s">
        <v>42</v>
      </c>
      <c r="D29" s="8">
        <v>30</v>
      </c>
      <c r="E29" s="9">
        <v>80126001</v>
      </c>
      <c r="F29" s="9">
        <v>80126030</v>
      </c>
      <c r="G29" s="9" t="str">
        <f t="shared" si="0"/>
        <v>80126001--80126030</v>
      </c>
      <c r="H29" s="10"/>
    </row>
    <row r="30" spans="1:8" ht="19.5" customHeight="1">
      <c r="A30" s="5">
        <v>27</v>
      </c>
      <c r="B30" s="5" t="s">
        <v>16</v>
      </c>
      <c r="C30" s="7" t="s">
        <v>43</v>
      </c>
      <c r="D30" s="8">
        <v>30</v>
      </c>
      <c r="E30" s="9">
        <v>80127001</v>
      </c>
      <c r="F30" s="9">
        <v>80127030</v>
      </c>
      <c r="G30" s="9" t="str">
        <f t="shared" si="0"/>
        <v>80127001--80127030</v>
      </c>
      <c r="H30" s="10"/>
    </row>
    <row r="31" spans="1:8" ht="19.5" customHeight="1">
      <c r="A31" s="5">
        <v>28</v>
      </c>
      <c r="B31" s="5" t="s">
        <v>16</v>
      </c>
      <c r="C31" s="7" t="s">
        <v>44</v>
      </c>
      <c r="D31" s="8">
        <v>30</v>
      </c>
      <c r="E31" s="9">
        <v>80128001</v>
      </c>
      <c r="F31" s="9">
        <v>80128030</v>
      </c>
      <c r="G31" s="9" t="str">
        <f t="shared" si="0"/>
        <v>80128001--80128030</v>
      </c>
      <c r="H31" s="10"/>
    </row>
    <row r="32" spans="1:8" ht="19.5" customHeight="1">
      <c r="A32" s="5">
        <v>29</v>
      </c>
      <c r="B32" s="5" t="s">
        <v>16</v>
      </c>
      <c r="C32" s="7" t="s">
        <v>45</v>
      </c>
      <c r="D32" s="8">
        <v>30</v>
      </c>
      <c r="E32" s="9">
        <v>80129001</v>
      </c>
      <c r="F32" s="9">
        <v>80129030</v>
      </c>
      <c r="G32" s="9" t="str">
        <f t="shared" si="0"/>
        <v>80129001--80129030</v>
      </c>
      <c r="H32" s="10"/>
    </row>
    <row r="33" spans="1:8" ht="19.5" customHeight="1">
      <c r="A33" s="5">
        <v>30</v>
      </c>
      <c r="B33" s="5" t="s">
        <v>16</v>
      </c>
      <c r="C33" s="7" t="s">
        <v>46</v>
      </c>
      <c r="D33" s="8">
        <v>30</v>
      </c>
      <c r="E33" s="9">
        <v>80130001</v>
      </c>
      <c r="F33" s="9">
        <v>80130030</v>
      </c>
      <c r="G33" s="9" t="str">
        <f t="shared" si="0"/>
        <v>80130001--80130030</v>
      </c>
      <c r="H33" s="10"/>
    </row>
    <row r="34" spans="1:8" ht="19.5" customHeight="1">
      <c r="A34" s="5">
        <v>31</v>
      </c>
      <c r="B34" s="5" t="s">
        <v>16</v>
      </c>
      <c r="C34" s="7" t="s">
        <v>47</v>
      </c>
      <c r="D34" s="8">
        <v>30</v>
      </c>
      <c r="E34" s="9">
        <v>80131001</v>
      </c>
      <c r="F34" s="9">
        <v>80131030</v>
      </c>
      <c r="G34" s="9" t="str">
        <f t="shared" si="0"/>
        <v>80131001--80131030</v>
      </c>
      <c r="H34" s="10"/>
    </row>
    <row r="35" spans="1:8" ht="19.5" customHeight="1">
      <c r="A35" s="5">
        <v>32</v>
      </c>
      <c r="B35" s="5" t="s">
        <v>16</v>
      </c>
      <c r="C35" s="7" t="s">
        <v>48</v>
      </c>
      <c r="D35" s="8">
        <v>30</v>
      </c>
      <c r="E35" s="9">
        <v>80132001</v>
      </c>
      <c r="F35" s="9">
        <v>80132030</v>
      </c>
      <c r="G35" s="9" t="str">
        <f t="shared" si="0"/>
        <v>80132001--80132030</v>
      </c>
      <c r="H35" s="10"/>
    </row>
    <row r="36" spans="1:8" ht="19.5" customHeight="1">
      <c r="A36" s="5">
        <v>33</v>
      </c>
      <c r="B36" s="5" t="s">
        <v>16</v>
      </c>
      <c r="C36" s="7" t="s">
        <v>49</v>
      </c>
      <c r="D36" s="8">
        <v>30</v>
      </c>
      <c r="E36" s="9">
        <v>80133001</v>
      </c>
      <c r="F36" s="9">
        <v>80133030</v>
      </c>
      <c r="G36" s="9" t="str">
        <f aca="true" t="shared" si="1" ref="G36:G67">E36&amp;"--"&amp;F36</f>
        <v>80133001--80133030</v>
      </c>
      <c r="H36" s="10"/>
    </row>
    <row r="37" spans="1:8" ht="19.5" customHeight="1">
      <c r="A37" s="5">
        <v>34</v>
      </c>
      <c r="B37" s="5" t="s">
        <v>16</v>
      </c>
      <c r="C37" s="7" t="s">
        <v>50</v>
      </c>
      <c r="D37" s="8">
        <v>30</v>
      </c>
      <c r="E37" s="9">
        <v>80134001</v>
      </c>
      <c r="F37" s="9">
        <v>80134030</v>
      </c>
      <c r="G37" s="9" t="str">
        <f t="shared" si="1"/>
        <v>80134001--80134030</v>
      </c>
      <c r="H37" s="10"/>
    </row>
    <row r="38" spans="1:8" ht="19.5" customHeight="1">
      <c r="A38" s="5">
        <v>35</v>
      </c>
      <c r="B38" s="5" t="s">
        <v>16</v>
      </c>
      <c r="C38" s="7" t="s">
        <v>51</v>
      </c>
      <c r="D38" s="8">
        <v>30</v>
      </c>
      <c r="E38" s="9">
        <v>80135001</v>
      </c>
      <c r="F38" s="9">
        <v>80135030</v>
      </c>
      <c r="G38" s="9" t="str">
        <f t="shared" si="1"/>
        <v>80135001--80135030</v>
      </c>
      <c r="H38" s="10"/>
    </row>
    <row r="39" spans="1:8" ht="19.5" customHeight="1">
      <c r="A39" s="5">
        <v>36</v>
      </c>
      <c r="B39" s="5" t="s">
        <v>16</v>
      </c>
      <c r="C39" s="7" t="s">
        <v>52</v>
      </c>
      <c r="D39" s="8">
        <v>30</v>
      </c>
      <c r="E39" s="9">
        <v>80136001</v>
      </c>
      <c r="F39" s="9">
        <v>80136030</v>
      </c>
      <c r="G39" s="9" t="str">
        <f t="shared" si="1"/>
        <v>80136001--80136030</v>
      </c>
      <c r="H39" s="10"/>
    </row>
    <row r="40" spans="1:8" ht="19.5" customHeight="1">
      <c r="A40" s="5">
        <v>37</v>
      </c>
      <c r="B40" s="5" t="s">
        <v>16</v>
      </c>
      <c r="C40" s="7" t="s">
        <v>53</v>
      </c>
      <c r="D40" s="8">
        <v>30</v>
      </c>
      <c r="E40" s="9">
        <v>80137001</v>
      </c>
      <c r="F40" s="9">
        <v>80137030</v>
      </c>
      <c r="G40" s="9" t="str">
        <f t="shared" si="1"/>
        <v>80137001--80137030</v>
      </c>
      <c r="H40" s="10"/>
    </row>
    <row r="41" spans="1:8" ht="19.5" customHeight="1">
      <c r="A41" s="5">
        <v>38</v>
      </c>
      <c r="B41" s="5" t="s">
        <v>16</v>
      </c>
      <c r="C41" s="7" t="s">
        <v>54</v>
      </c>
      <c r="D41" s="8">
        <v>30</v>
      </c>
      <c r="E41" s="9">
        <v>80138001</v>
      </c>
      <c r="F41" s="9">
        <v>80138030</v>
      </c>
      <c r="G41" s="9" t="str">
        <f t="shared" si="1"/>
        <v>80138001--80138030</v>
      </c>
      <c r="H41" s="17"/>
    </row>
    <row r="42" spans="1:8" ht="19.5" customHeight="1">
      <c r="A42" s="5">
        <v>39</v>
      </c>
      <c r="B42" s="5" t="s">
        <v>16</v>
      </c>
      <c r="C42" s="7" t="s">
        <v>55</v>
      </c>
      <c r="D42" s="8">
        <v>30</v>
      </c>
      <c r="E42" s="9">
        <v>80139001</v>
      </c>
      <c r="F42" s="9">
        <v>80139030</v>
      </c>
      <c r="G42" s="9" t="str">
        <f t="shared" si="1"/>
        <v>80139001--80139030</v>
      </c>
      <c r="H42" s="17"/>
    </row>
    <row r="43" spans="1:8" ht="19.5" customHeight="1">
      <c r="A43" s="5">
        <v>40</v>
      </c>
      <c r="B43" s="5" t="s">
        <v>16</v>
      </c>
      <c r="C43" s="7" t="s">
        <v>56</v>
      </c>
      <c r="D43" s="8">
        <v>30</v>
      </c>
      <c r="E43" s="9">
        <v>80140001</v>
      </c>
      <c r="F43" s="9">
        <v>80140030</v>
      </c>
      <c r="G43" s="9" t="str">
        <f t="shared" si="1"/>
        <v>80140001--80140030</v>
      </c>
      <c r="H43" s="17"/>
    </row>
    <row r="44" spans="1:8" ht="19.5" customHeight="1">
      <c r="A44" s="5">
        <v>41</v>
      </c>
      <c r="B44" s="5" t="s">
        <v>16</v>
      </c>
      <c r="C44" s="7" t="s">
        <v>57</v>
      </c>
      <c r="D44" s="8">
        <v>30</v>
      </c>
      <c r="E44" s="9">
        <v>80141001</v>
      </c>
      <c r="F44" s="9">
        <v>80141030</v>
      </c>
      <c r="G44" s="9" t="str">
        <f t="shared" si="1"/>
        <v>80141001--80141030</v>
      </c>
      <c r="H44" s="17"/>
    </row>
    <row r="45" spans="1:8" ht="19.5" customHeight="1">
      <c r="A45" s="5">
        <v>42</v>
      </c>
      <c r="B45" s="5" t="s">
        <v>16</v>
      </c>
      <c r="C45" s="7" t="s">
        <v>58</v>
      </c>
      <c r="D45" s="8">
        <v>30</v>
      </c>
      <c r="E45" s="9">
        <v>80142001</v>
      </c>
      <c r="F45" s="9">
        <v>80142030</v>
      </c>
      <c r="G45" s="9" t="str">
        <f t="shared" si="1"/>
        <v>80142001--80142030</v>
      </c>
      <c r="H45" s="17"/>
    </row>
    <row r="46" spans="1:8" ht="19.5" customHeight="1">
      <c r="A46" s="5">
        <v>43</v>
      </c>
      <c r="B46" s="5" t="s">
        <v>16</v>
      </c>
      <c r="C46" s="7" t="s">
        <v>59</v>
      </c>
      <c r="D46" s="8">
        <v>30</v>
      </c>
      <c r="E46" s="9">
        <v>80143001</v>
      </c>
      <c r="F46" s="9">
        <v>80143030</v>
      </c>
      <c r="G46" s="9" t="str">
        <f t="shared" si="1"/>
        <v>80143001--80143030</v>
      </c>
      <c r="H46" s="17"/>
    </row>
    <row r="47" spans="1:8" ht="19.5" customHeight="1">
      <c r="A47" s="5">
        <v>44</v>
      </c>
      <c r="B47" s="5" t="s">
        <v>16</v>
      </c>
      <c r="C47" s="7" t="s">
        <v>60</v>
      </c>
      <c r="D47" s="8">
        <v>30</v>
      </c>
      <c r="E47" s="9">
        <v>80144001</v>
      </c>
      <c r="F47" s="9">
        <v>80144030</v>
      </c>
      <c r="G47" s="9" t="str">
        <f t="shared" si="1"/>
        <v>80144001--80144030</v>
      </c>
      <c r="H47" s="17"/>
    </row>
    <row r="48" spans="1:8" ht="19.5" customHeight="1">
      <c r="A48" s="5">
        <v>45</v>
      </c>
      <c r="B48" s="5" t="s">
        <v>61</v>
      </c>
      <c r="C48" s="7" t="s">
        <v>17</v>
      </c>
      <c r="D48" s="8">
        <v>30</v>
      </c>
      <c r="E48" s="9">
        <v>80201001</v>
      </c>
      <c r="F48" s="9">
        <v>80201030</v>
      </c>
      <c r="G48" s="9" t="str">
        <f t="shared" si="1"/>
        <v>80201001--80201030</v>
      </c>
      <c r="H48" s="17"/>
    </row>
    <row r="49" spans="1:8" ht="19.5" customHeight="1">
      <c r="A49" s="5">
        <v>46</v>
      </c>
      <c r="B49" s="5" t="s">
        <v>61</v>
      </c>
      <c r="C49" s="7" t="s">
        <v>62</v>
      </c>
      <c r="D49" s="8">
        <v>30</v>
      </c>
      <c r="E49" s="9">
        <v>80202001</v>
      </c>
      <c r="F49" s="9">
        <v>80202030</v>
      </c>
      <c r="G49" s="9" t="str">
        <f t="shared" si="1"/>
        <v>80202001--80202030</v>
      </c>
      <c r="H49" s="17"/>
    </row>
    <row r="50" spans="1:8" ht="19.5" customHeight="1">
      <c r="A50" s="5">
        <v>47</v>
      </c>
      <c r="B50" s="5" t="s">
        <v>61</v>
      </c>
      <c r="C50" s="7" t="s">
        <v>19</v>
      </c>
      <c r="D50" s="8">
        <v>30</v>
      </c>
      <c r="E50" s="9">
        <v>80203001</v>
      </c>
      <c r="F50" s="9">
        <v>80203030</v>
      </c>
      <c r="G50" s="9" t="str">
        <f t="shared" si="1"/>
        <v>80203001--80203030</v>
      </c>
      <c r="H50" s="17"/>
    </row>
    <row r="51" spans="1:8" ht="19.5" customHeight="1">
      <c r="A51" s="5">
        <v>48</v>
      </c>
      <c r="B51" s="5" t="s">
        <v>61</v>
      </c>
      <c r="C51" s="7" t="s">
        <v>20</v>
      </c>
      <c r="D51" s="8">
        <v>30</v>
      </c>
      <c r="E51" s="9">
        <v>80204001</v>
      </c>
      <c r="F51" s="9">
        <v>80204030</v>
      </c>
      <c r="G51" s="9" t="str">
        <f t="shared" si="1"/>
        <v>80204001--80204030</v>
      </c>
      <c r="H51" s="17"/>
    </row>
    <row r="52" spans="1:8" ht="19.5" customHeight="1">
      <c r="A52" s="5">
        <v>49</v>
      </c>
      <c r="B52" s="5" t="s">
        <v>61</v>
      </c>
      <c r="C52" s="7" t="s">
        <v>21</v>
      </c>
      <c r="D52" s="8">
        <v>30</v>
      </c>
      <c r="E52" s="9">
        <v>80205001</v>
      </c>
      <c r="F52" s="9">
        <v>80205030</v>
      </c>
      <c r="G52" s="9" t="str">
        <f t="shared" si="1"/>
        <v>80205001--80205030</v>
      </c>
      <c r="H52" s="17"/>
    </row>
    <row r="53" spans="1:8" ht="19.5" customHeight="1">
      <c r="A53" s="5">
        <v>50</v>
      </c>
      <c r="B53" s="5" t="s">
        <v>61</v>
      </c>
      <c r="C53" s="7" t="s">
        <v>22</v>
      </c>
      <c r="D53" s="8">
        <v>30</v>
      </c>
      <c r="E53" s="9">
        <v>80206001</v>
      </c>
      <c r="F53" s="9">
        <v>80206030</v>
      </c>
      <c r="G53" s="9" t="str">
        <f t="shared" si="1"/>
        <v>80206001--80206030</v>
      </c>
      <c r="H53" s="17"/>
    </row>
    <row r="54" spans="1:8" ht="19.5" customHeight="1">
      <c r="A54" s="5">
        <v>51</v>
      </c>
      <c r="B54" s="5" t="s">
        <v>61</v>
      </c>
      <c r="C54" s="7" t="s">
        <v>23</v>
      </c>
      <c r="D54" s="8">
        <v>30</v>
      </c>
      <c r="E54" s="9">
        <v>80207001</v>
      </c>
      <c r="F54" s="9">
        <v>80207030</v>
      </c>
      <c r="G54" s="9" t="str">
        <f t="shared" si="1"/>
        <v>80207001--80207030</v>
      </c>
      <c r="H54" s="17"/>
    </row>
    <row r="55" spans="1:8" ht="19.5" customHeight="1">
      <c r="A55" s="5">
        <v>52</v>
      </c>
      <c r="B55" s="5" t="s">
        <v>61</v>
      </c>
      <c r="C55" s="7" t="s">
        <v>24</v>
      </c>
      <c r="D55" s="8">
        <v>30</v>
      </c>
      <c r="E55" s="9">
        <v>80208001</v>
      </c>
      <c r="F55" s="9">
        <v>80208030</v>
      </c>
      <c r="G55" s="9" t="str">
        <f t="shared" si="1"/>
        <v>80208001--80208030</v>
      </c>
      <c r="H55" s="17"/>
    </row>
    <row r="56" spans="1:8" ht="19.5" customHeight="1">
      <c r="A56" s="5">
        <v>53</v>
      </c>
      <c r="B56" s="5" t="s">
        <v>61</v>
      </c>
      <c r="C56" s="7" t="s">
        <v>25</v>
      </c>
      <c r="D56" s="8">
        <v>30</v>
      </c>
      <c r="E56" s="9">
        <v>80209001</v>
      </c>
      <c r="F56" s="9">
        <v>80209030</v>
      </c>
      <c r="G56" s="9" t="str">
        <f t="shared" si="1"/>
        <v>80209001--80209030</v>
      </c>
      <c r="H56" s="17"/>
    </row>
    <row r="57" spans="1:8" ht="19.5" customHeight="1">
      <c r="A57" s="5">
        <v>54</v>
      </c>
      <c r="B57" s="5" t="s">
        <v>61</v>
      </c>
      <c r="C57" s="7" t="s">
        <v>26</v>
      </c>
      <c r="D57" s="8">
        <v>30</v>
      </c>
      <c r="E57" s="9">
        <v>80210001</v>
      </c>
      <c r="F57" s="9">
        <v>80210030</v>
      </c>
      <c r="G57" s="9" t="str">
        <f t="shared" si="1"/>
        <v>80210001--80210030</v>
      </c>
      <c r="H57" s="17"/>
    </row>
    <row r="58" spans="1:8" ht="19.5" customHeight="1">
      <c r="A58" s="5">
        <v>55</v>
      </c>
      <c r="B58" s="5" t="s">
        <v>61</v>
      </c>
      <c r="C58" s="7" t="s">
        <v>27</v>
      </c>
      <c r="D58" s="8">
        <v>30</v>
      </c>
      <c r="E58" s="9">
        <v>80211001</v>
      </c>
      <c r="F58" s="9">
        <v>80211030</v>
      </c>
      <c r="G58" s="9" t="str">
        <f t="shared" si="1"/>
        <v>80211001--80211030</v>
      </c>
      <c r="H58" s="17"/>
    </row>
    <row r="59" spans="1:8" ht="19.5" customHeight="1">
      <c r="A59" s="5">
        <v>56</v>
      </c>
      <c r="B59" s="5" t="s">
        <v>61</v>
      </c>
      <c r="C59" s="7" t="s">
        <v>28</v>
      </c>
      <c r="D59" s="8">
        <v>30</v>
      </c>
      <c r="E59" s="9">
        <v>80212001</v>
      </c>
      <c r="F59" s="9">
        <v>80212030</v>
      </c>
      <c r="G59" s="9" t="str">
        <f t="shared" si="1"/>
        <v>80212001--80212030</v>
      </c>
      <c r="H59" s="17"/>
    </row>
    <row r="60" spans="1:8" ht="19.5" customHeight="1">
      <c r="A60" s="5">
        <v>57</v>
      </c>
      <c r="B60" s="5" t="s">
        <v>61</v>
      </c>
      <c r="C60" s="7" t="s">
        <v>29</v>
      </c>
      <c r="D60" s="8">
        <v>30</v>
      </c>
      <c r="E60" s="9">
        <v>80213001</v>
      </c>
      <c r="F60" s="9">
        <v>80213030</v>
      </c>
      <c r="G60" s="9" t="str">
        <f t="shared" si="1"/>
        <v>80213001--80213030</v>
      </c>
      <c r="H60" s="17"/>
    </row>
    <row r="61" spans="1:8" ht="19.5" customHeight="1">
      <c r="A61" s="5">
        <v>58</v>
      </c>
      <c r="B61" s="5" t="s">
        <v>61</v>
      </c>
      <c r="C61" s="7" t="s">
        <v>30</v>
      </c>
      <c r="D61" s="8">
        <v>30</v>
      </c>
      <c r="E61" s="9">
        <v>80214001</v>
      </c>
      <c r="F61" s="9">
        <v>80214030</v>
      </c>
      <c r="G61" s="9" t="str">
        <f t="shared" si="1"/>
        <v>80214001--80214030</v>
      </c>
      <c r="H61" s="17"/>
    </row>
    <row r="62" spans="1:8" ht="19.5" customHeight="1">
      <c r="A62" s="5">
        <v>59</v>
      </c>
      <c r="B62" s="5" t="s">
        <v>61</v>
      </c>
      <c r="C62" s="7" t="s">
        <v>31</v>
      </c>
      <c r="D62" s="8">
        <v>30</v>
      </c>
      <c r="E62" s="9">
        <v>80215001</v>
      </c>
      <c r="F62" s="9">
        <v>80215030</v>
      </c>
      <c r="G62" s="9" t="str">
        <f t="shared" si="1"/>
        <v>80215001--80215030</v>
      </c>
      <c r="H62" s="17"/>
    </row>
    <row r="63" spans="1:8" ht="19.5" customHeight="1">
      <c r="A63" s="5">
        <v>60</v>
      </c>
      <c r="B63" s="5" t="s">
        <v>61</v>
      </c>
      <c r="C63" s="7" t="s">
        <v>32</v>
      </c>
      <c r="D63" s="8">
        <v>30</v>
      </c>
      <c r="E63" s="9">
        <v>80216001</v>
      </c>
      <c r="F63" s="9">
        <v>80216030</v>
      </c>
      <c r="G63" s="9" t="str">
        <f t="shared" si="1"/>
        <v>80216001--80216030</v>
      </c>
      <c r="H63" s="17"/>
    </row>
    <row r="64" spans="1:8" ht="19.5" customHeight="1">
      <c r="A64" s="5">
        <v>61</v>
      </c>
      <c r="B64" s="5" t="s">
        <v>61</v>
      </c>
      <c r="C64" s="7" t="s">
        <v>33</v>
      </c>
      <c r="D64" s="8">
        <v>30</v>
      </c>
      <c r="E64" s="9">
        <v>80217001</v>
      </c>
      <c r="F64" s="9">
        <v>80217030</v>
      </c>
      <c r="G64" s="9" t="str">
        <f t="shared" si="1"/>
        <v>80217001--80217030</v>
      </c>
      <c r="H64" s="17"/>
    </row>
    <row r="65" spans="1:8" ht="19.5" customHeight="1">
      <c r="A65" s="5">
        <v>62</v>
      </c>
      <c r="B65" s="5" t="s">
        <v>61</v>
      </c>
      <c r="C65" s="7" t="s">
        <v>34</v>
      </c>
      <c r="D65" s="8">
        <v>30</v>
      </c>
      <c r="E65" s="9">
        <v>80218001</v>
      </c>
      <c r="F65" s="9">
        <v>80218030</v>
      </c>
      <c r="G65" s="9" t="str">
        <f t="shared" si="1"/>
        <v>80218001--80218030</v>
      </c>
      <c r="H65" s="17"/>
    </row>
    <row r="66" spans="1:8" ht="19.5" customHeight="1">
      <c r="A66" s="5">
        <v>63</v>
      </c>
      <c r="B66" s="5" t="s">
        <v>61</v>
      </c>
      <c r="C66" s="7" t="s">
        <v>35</v>
      </c>
      <c r="D66" s="8">
        <v>30</v>
      </c>
      <c r="E66" s="9">
        <v>80219001</v>
      </c>
      <c r="F66" s="9">
        <v>80219030</v>
      </c>
      <c r="G66" s="9" t="str">
        <f t="shared" si="1"/>
        <v>80219001--80219030</v>
      </c>
      <c r="H66" s="17"/>
    </row>
    <row r="67" spans="1:8" ht="19.5" customHeight="1">
      <c r="A67" s="5">
        <v>64</v>
      </c>
      <c r="B67" s="5" t="s">
        <v>61</v>
      </c>
      <c r="C67" s="7" t="s">
        <v>36</v>
      </c>
      <c r="D67" s="8">
        <v>30</v>
      </c>
      <c r="E67" s="9">
        <v>80220001</v>
      </c>
      <c r="F67" s="9">
        <v>80220030</v>
      </c>
      <c r="G67" s="9" t="str">
        <f t="shared" si="1"/>
        <v>80220001--80220030</v>
      </c>
      <c r="H67" s="17"/>
    </row>
    <row r="68" spans="1:8" ht="19.5" customHeight="1">
      <c r="A68" s="5">
        <v>65</v>
      </c>
      <c r="B68" s="5" t="s">
        <v>61</v>
      </c>
      <c r="C68" s="7" t="s">
        <v>37</v>
      </c>
      <c r="D68" s="8">
        <v>30</v>
      </c>
      <c r="E68" s="9">
        <v>80221001</v>
      </c>
      <c r="F68" s="9">
        <v>80221030</v>
      </c>
      <c r="G68" s="9" t="str">
        <f aca="true" t="shared" si="2" ref="G68:G89">E68&amp;"--"&amp;F68</f>
        <v>80221001--80221030</v>
      </c>
      <c r="H68" s="17"/>
    </row>
    <row r="69" spans="1:8" ht="19.5" customHeight="1">
      <c r="A69" s="5">
        <v>66</v>
      </c>
      <c r="B69" s="5" t="s">
        <v>61</v>
      </c>
      <c r="C69" s="7" t="s">
        <v>38</v>
      </c>
      <c r="D69" s="8">
        <v>30</v>
      </c>
      <c r="E69" s="9">
        <v>80222001</v>
      </c>
      <c r="F69" s="9">
        <v>80222030</v>
      </c>
      <c r="G69" s="9" t="str">
        <f t="shared" si="2"/>
        <v>80222001--80222030</v>
      </c>
      <c r="H69" s="17"/>
    </row>
    <row r="70" spans="1:8" ht="19.5" customHeight="1">
      <c r="A70" s="5">
        <v>67</v>
      </c>
      <c r="B70" s="5" t="s">
        <v>61</v>
      </c>
      <c r="C70" s="7" t="s">
        <v>39</v>
      </c>
      <c r="D70" s="8">
        <v>30</v>
      </c>
      <c r="E70" s="9">
        <v>80223001</v>
      </c>
      <c r="F70" s="9">
        <v>80223030</v>
      </c>
      <c r="G70" s="9" t="str">
        <f t="shared" si="2"/>
        <v>80223001--80223030</v>
      </c>
      <c r="H70" s="17"/>
    </row>
    <row r="71" spans="1:8" ht="19.5" customHeight="1">
      <c r="A71" s="5">
        <v>68</v>
      </c>
      <c r="B71" s="5" t="s">
        <v>61</v>
      </c>
      <c r="C71" s="7" t="s">
        <v>40</v>
      </c>
      <c r="D71" s="8">
        <v>30</v>
      </c>
      <c r="E71" s="9">
        <v>80224001</v>
      </c>
      <c r="F71" s="9">
        <v>80224030</v>
      </c>
      <c r="G71" s="9" t="str">
        <f t="shared" si="2"/>
        <v>80224001--80224030</v>
      </c>
      <c r="H71" s="17"/>
    </row>
    <row r="72" spans="1:8" ht="19.5" customHeight="1">
      <c r="A72" s="5">
        <v>69</v>
      </c>
      <c r="B72" s="5" t="s">
        <v>61</v>
      </c>
      <c r="C72" s="7" t="s">
        <v>41</v>
      </c>
      <c r="D72" s="8">
        <v>30</v>
      </c>
      <c r="E72" s="9">
        <v>80225001</v>
      </c>
      <c r="F72" s="9">
        <v>80225030</v>
      </c>
      <c r="G72" s="9" t="str">
        <f t="shared" si="2"/>
        <v>80225001--80225030</v>
      </c>
      <c r="H72" s="17"/>
    </row>
    <row r="73" spans="1:8" ht="19.5" customHeight="1">
      <c r="A73" s="5">
        <v>70</v>
      </c>
      <c r="B73" s="5" t="s">
        <v>61</v>
      </c>
      <c r="C73" s="7" t="s">
        <v>42</v>
      </c>
      <c r="D73" s="8">
        <v>30</v>
      </c>
      <c r="E73" s="9">
        <v>80226001</v>
      </c>
      <c r="F73" s="9">
        <v>80226030</v>
      </c>
      <c r="G73" s="9" t="str">
        <f t="shared" si="2"/>
        <v>80226001--80226030</v>
      </c>
      <c r="H73" s="17"/>
    </row>
    <row r="74" spans="1:8" ht="19.5" customHeight="1">
      <c r="A74" s="5">
        <v>71</v>
      </c>
      <c r="B74" s="5" t="s">
        <v>61</v>
      </c>
      <c r="C74" s="7" t="s">
        <v>43</v>
      </c>
      <c r="D74" s="8">
        <v>30</v>
      </c>
      <c r="E74" s="9">
        <v>80227001</v>
      </c>
      <c r="F74" s="9">
        <v>80227030</v>
      </c>
      <c r="G74" s="9" t="str">
        <f t="shared" si="2"/>
        <v>80227001--80227030</v>
      </c>
      <c r="H74" s="17"/>
    </row>
    <row r="75" spans="1:8" ht="19.5" customHeight="1">
      <c r="A75" s="5">
        <v>72</v>
      </c>
      <c r="B75" s="5" t="s">
        <v>61</v>
      </c>
      <c r="C75" s="7" t="s">
        <v>44</v>
      </c>
      <c r="D75" s="8">
        <v>30</v>
      </c>
      <c r="E75" s="9">
        <v>80228001</v>
      </c>
      <c r="F75" s="9">
        <v>80228030</v>
      </c>
      <c r="G75" s="9" t="str">
        <f t="shared" si="2"/>
        <v>80228001--80228030</v>
      </c>
      <c r="H75" s="17"/>
    </row>
    <row r="76" spans="1:8" ht="19.5" customHeight="1">
      <c r="A76" s="5">
        <v>73</v>
      </c>
      <c r="B76" s="5" t="s">
        <v>61</v>
      </c>
      <c r="C76" s="7" t="s">
        <v>45</v>
      </c>
      <c r="D76" s="8">
        <v>30</v>
      </c>
      <c r="E76" s="9">
        <v>80229001</v>
      </c>
      <c r="F76" s="9">
        <v>80229030</v>
      </c>
      <c r="G76" s="9" t="str">
        <f t="shared" si="2"/>
        <v>80229001--80229030</v>
      </c>
      <c r="H76" s="17"/>
    </row>
    <row r="77" spans="1:8" ht="19.5" customHeight="1">
      <c r="A77" s="5">
        <v>74</v>
      </c>
      <c r="B77" s="5" t="s">
        <v>61</v>
      </c>
      <c r="C77" s="7" t="s">
        <v>46</v>
      </c>
      <c r="D77" s="8">
        <v>30</v>
      </c>
      <c r="E77" s="9">
        <v>80230001</v>
      </c>
      <c r="F77" s="9">
        <v>80230030</v>
      </c>
      <c r="G77" s="9" t="str">
        <f t="shared" si="2"/>
        <v>80230001--80230030</v>
      </c>
      <c r="H77" s="17"/>
    </row>
    <row r="78" spans="1:8" ht="19.5" customHeight="1">
      <c r="A78" s="5">
        <v>75</v>
      </c>
      <c r="B78" s="5" t="s">
        <v>61</v>
      </c>
      <c r="C78" s="7" t="s">
        <v>47</v>
      </c>
      <c r="D78" s="8">
        <v>30</v>
      </c>
      <c r="E78" s="9">
        <v>80231001</v>
      </c>
      <c r="F78" s="9">
        <v>80231030</v>
      </c>
      <c r="G78" s="9" t="str">
        <f t="shared" si="2"/>
        <v>80231001--80231030</v>
      </c>
      <c r="H78" s="17"/>
    </row>
    <row r="79" spans="1:8" ht="19.5" customHeight="1">
      <c r="A79" s="5">
        <v>76</v>
      </c>
      <c r="B79" s="5" t="s">
        <v>61</v>
      </c>
      <c r="C79" s="7" t="s">
        <v>48</v>
      </c>
      <c r="D79" s="8">
        <v>30</v>
      </c>
      <c r="E79" s="9">
        <v>80232001</v>
      </c>
      <c r="F79" s="9">
        <v>80232030</v>
      </c>
      <c r="G79" s="9" t="str">
        <f t="shared" si="2"/>
        <v>80232001--80232030</v>
      </c>
      <c r="H79" s="17"/>
    </row>
    <row r="80" spans="1:8" ht="19.5" customHeight="1">
      <c r="A80" s="5">
        <v>77</v>
      </c>
      <c r="B80" s="5" t="s">
        <v>61</v>
      </c>
      <c r="C80" s="7" t="s">
        <v>49</v>
      </c>
      <c r="D80" s="8">
        <v>30</v>
      </c>
      <c r="E80" s="9">
        <v>80233001</v>
      </c>
      <c r="F80" s="9">
        <v>80233030</v>
      </c>
      <c r="G80" s="9" t="str">
        <f t="shared" si="2"/>
        <v>80233001--80233030</v>
      </c>
      <c r="H80" s="17"/>
    </row>
    <row r="81" spans="1:8" ht="19.5" customHeight="1">
      <c r="A81" s="5">
        <v>78</v>
      </c>
      <c r="B81" s="5" t="s">
        <v>61</v>
      </c>
      <c r="C81" s="7" t="s">
        <v>50</v>
      </c>
      <c r="D81" s="8">
        <v>30</v>
      </c>
      <c r="E81" s="9">
        <v>80234001</v>
      </c>
      <c r="F81" s="9">
        <v>80234030</v>
      </c>
      <c r="G81" s="9" t="str">
        <f t="shared" si="2"/>
        <v>80234001--80234030</v>
      </c>
      <c r="H81" s="17"/>
    </row>
    <row r="82" spans="1:8" ht="19.5" customHeight="1">
      <c r="A82" s="5">
        <v>79</v>
      </c>
      <c r="B82" s="5" t="s">
        <v>61</v>
      </c>
      <c r="C82" s="7" t="s">
        <v>51</v>
      </c>
      <c r="D82" s="8">
        <v>30</v>
      </c>
      <c r="E82" s="9">
        <v>80235001</v>
      </c>
      <c r="F82" s="9">
        <v>80235030</v>
      </c>
      <c r="G82" s="9" t="str">
        <f t="shared" si="2"/>
        <v>80235001--80235030</v>
      </c>
      <c r="H82" s="17"/>
    </row>
    <row r="83" spans="1:8" ht="19.5" customHeight="1">
      <c r="A83" s="5">
        <v>80</v>
      </c>
      <c r="B83" s="5" t="s">
        <v>61</v>
      </c>
      <c r="C83" s="7" t="s">
        <v>52</v>
      </c>
      <c r="D83" s="8">
        <v>30</v>
      </c>
      <c r="E83" s="9">
        <v>80236001</v>
      </c>
      <c r="F83" s="9">
        <v>80236030</v>
      </c>
      <c r="G83" s="9" t="str">
        <f t="shared" si="2"/>
        <v>80236001--80236030</v>
      </c>
      <c r="H83" s="17"/>
    </row>
    <row r="84" spans="1:8" ht="19.5" customHeight="1">
      <c r="A84" s="5">
        <v>81</v>
      </c>
      <c r="B84" s="5" t="s">
        <v>61</v>
      </c>
      <c r="C84" s="7" t="s">
        <v>53</v>
      </c>
      <c r="D84" s="8">
        <v>30</v>
      </c>
      <c r="E84" s="9">
        <v>80237001</v>
      </c>
      <c r="F84" s="9">
        <v>80237030</v>
      </c>
      <c r="G84" s="9" t="str">
        <f t="shared" si="2"/>
        <v>80237001--80237030</v>
      </c>
      <c r="H84" s="17"/>
    </row>
    <row r="85" spans="1:8" ht="19.5" customHeight="1">
      <c r="A85" s="5">
        <v>82</v>
      </c>
      <c r="B85" s="5" t="s">
        <v>61</v>
      </c>
      <c r="C85" s="7" t="s">
        <v>54</v>
      </c>
      <c r="D85" s="8">
        <v>30</v>
      </c>
      <c r="E85" s="9">
        <v>80238001</v>
      </c>
      <c r="F85" s="9">
        <v>80238030</v>
      </c>
      <c r="G85" s="9" t="str">
        <f t="shared" si="2"/>
        <v>80238001--80238030</v>
      </c>
      <c r="H85" s="17"/>
    </row>
    <row r="86" spans="1:8" ht="19.5" customHeight="1">
      <c r="A86" s="5">
        <v>83</v>
      </c>
      <c r="B86" s="5" t="s">
        <v>61</v>
      </c>
      <c r="C86" s="7" t="s">
        <v>55</v>
      </c>
      <c r="D86" s="8">
        <v>30</v>
      </c>
      <c r="E86" s="9">
        <v>80239001</v>
      </c>
      <c r="F86" s="9">
        <v>80239030</v>
      </c>
      <c r="G86" s="9" t="str">
        <f t="shared" si="2"/>
        <v>80239001--80239030</v>
      </c>
      <c r="H86" s="17"/>
    </row>
    <row r="87" spans="1:8" ht="19.5" customHeight="1">
      <c r="A87" s="5">
        <v>84</v>
      </c>
      <c r="B87" s="5" t="s">
        <v>61</v>
      </c>
      <c r="C87" s="7" t="s">
        <v>56</v>
      </c>
      <c r="D87" s="8">
        <v>30</v>
      </c>
      <c r="E87" s="9">
        <v>80240001</v>
      </c>
      <c r="F87" s="9">
        <v>80240030</v>
      </c>
      <c r="G87" s="9" t="str">
        <f t="shared" si="2"/>
        <v>80240001--80240030</v>
      </c>
      <c r="H87" s="17"/>
    </row>
    <row r="88" spans="1:8" ht="19.5" customHeight="1">
      <c r="A88" s="5">
        <v>85</v>
      </c>
      <c r="B88" s="5" t="s">
        <v>61</v>
      </c>
      <c r="C88" s="7" t="s">
        <v>57</v>
      </c>
      <c r="D88" s="8">
        <v>30</v>
      </c>
      <c r="E88" s="9">
        <v>80241001</v>
      </c>
      <c r="F88" s="9">
        <v>80241030</v>
      </c>
      <c r="G88" s="9" t="str">
        <f t="shared" si="2"/>
        <v>80241001--80241030</v>
      </c>
      <c r="H88" s="17"/>
    </row>
    <row r="89" spans="1:8" ht="19.5" customHeight="1">
      <c r="A89" s="5">
        <v>86</v>
      </c>
      <c r="B89" s="5" t="s">
        <v>61</v>
      </c>
      <c r="C89" s="7" t="s">
        <v>58</v>
      </c>
      <c r="D89" s="8">
        <v>14</v>
      </c>
      <c r="E89" s="9">
        <v>80242001</v>
      </c>
      <c r="F89" s="9">
        <v>80242014</v>
      </c>
      <c r="G89" s="9" t="str">
        <f t="shared" si="2"/>
        <v>80242001--80242014</v>
      </c>
      <c r="H89" s="17"/>
    </row>
    <row r="90" spans="1:8" ht="19.5" customHeight="1">
      <c r="A90" s="17"/>
      <c r="B90" s="17"/>
      <c r="C90" s="18"/>
      <c r="D90" s="8">
        <f>SUM(D4:D89)</f>
        <v>2564</v>
      </c>
      <c r="E90" s="17"/>
      <c r="F90" s="5"/>
      <c r="G90" s="5"/>
      <c r="H90" s="17"/>
    </row>
  </sheetData>
  <sheetProtection/>
  <autoFilter ref="A3:H90"/>
  <mergeCells count="7">
    <mergeCell ref="A1:H1"/>
    <mergeCell ref="E2:G2"/>
    <mergeCell ref="A2:A3"/>
    <mergeCell ref="B2:B3"/>
    <mergeCell ref="C2:C3"/>
    <mergeCell ref="D2:D3"/>
    <mergeCell ref="H2:H3"/>
  </mergeCells>
  <printOptions horizontalCentered="1"/>
  <pageMargins left="0.56" right="0.27" top="0.31" bottom="0.22" header="0.25" footer="0.18"/>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pqh</dc:creator>
  <cp:keywords/>
  <dc:description/>
  <cp:lastModifiedBy>Administrator</cp:lastModifiedBy>
  <cp:lastPrinted>2023-08-30T01:05:59Z</cp:lastPrinted>
  <dcterms:created xsi:type="dcterms:W3CDTF">2010-12-17T07:20:39Z</dcterms:created>
  <dcterms:modified xsi:type="dcterms:W3CDTF">2023-08-30T01:06:01Z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