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<sst xmlns="http://schemas.openxmlformats.org/spreadsheetml/2006/main" count="46" uniqueCount="35">
  <si>
    <t>贵阳市发展和改革委员会下属事业单位管理岗位总成绩及进入体检环节人员名单</t>
  </si>
  <si>
    <t>序号</t>
  </si>
  <si>
    <t>姓名</t>
  </si>
  <si>
    <t>准考证号</t>
  </si>
  <si>
    <t>单位</t>
  </si>
  <si>
    <t>报考岗位及代码</t>
  </si>
  <si>
    <t>笔试成绩</t>
  </si>
  <si>
    <t>笔试成绩
（百分制）</t>
  </si>
  <si>
    <t>笔试成绩
（60%）</t>
  </si>
  <si>
    <t>面试成绩</t>
  </si>
  <si>
    <t>面试成绩
（40%）</t>
  </si>
  <si>
    <t>总成绩</t>
  </si>
  <si>
    <t>是否进入体检</t>
  </si>
  <si>
    <t>备注</t>
  </si>
  <si>
    <t>谌福生</t>
  </si>
  <si>
    <t>1152014601820</t>
  </si>
  <si>
    <t>贵阳市重大项目建设服务中心</t>
  </si>
  <si>
    <t>是</t>
  </si>
  <si>
    <t>华坤</t>
  </si>
  <si>
    <t>1152014602917</t>
  </si>
  <si>
    <t>20101040101</t>
  </si>
  <si>
    <t>/</t>
  </si>
  <si>
    <t>放弃面试</t>
  </si>
  <si>
    <t>邓亚京</t>
  </si>
  <si>
    <t>1152014600109</t>
  </si>
  <si>
    <t>刘俊杰</t>
  </si>
  <si>
    <t>1152014602610</t>
  </si>
  <si>
    <t>陈粲然</t>
  </si>
  <si>
    <t>1152014600822</t>
  </si>
  <si>
    <t>贵阳市节能中心</t>
  </si>
  <si>
    <t>20101040201</t>
  </si>
  <si>
    <t>张俊杰</t>
  </si>
  <si>
    <t>1152014601211</t>
  </si>
  <si>
    <t>张晓雪</t>
  </si>
  <si>
    <t>1152014602829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</si>
</sst>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1"/>
      <color theme="1"/>
      <name val="Calibri"/>
      <family val="0"/>
    </font>
    <font>
      <sz val="11"/>
      <name val="宋体"/>
      <family val="0"/>
    </font>
    <font>
      <sz val="10"/>
      <color indexed="8"/>
      <name val="宋体"/>
      <family val="0"/>
    </font>
    <font>
      <b/>
      <sz val="18"/>
      <color indexed="8"/>
      <name val="宋体"/>
      <family val="0"/>
    </font>
    <font>
      <b/>
      <sz val="10"/>
      <name val="宋体"/>
      <family val="0"/>
    </font>
    <font>
      <b/>
      <sz val="10"/>
      <color indexed="8"/>
      <name val="宋体"/>
      <family val="0"/>
    </font>
    <font>
      <b/>
      <sz val="11"/>
      <color indexed="10"/>
      <name val="宋体"/>
      <family val="0"/>
    </font>
    <font>
      <sz val="11"/>
      <color indexed="9"/>
      <name val="宋体"/>
      <family val="0"/>
    </font>
    <font>
      <b/>
      <sz val="13"/>
      <color indexed="54"/>
      <name val="宋体"/>
      <family val="0"/>
    </font>
    <font>
      <sz val="11"/>
      <color indexed="16"/>
      <name val="宋体"/>
      <family val="0"/>
    </font>
    <font>
      <b/>
      <sz val="11"/>
      <color indexed="8"/>
      <name val="宋体"/>
      <family val="0"/>
    </font>
    <font>
      <sz val="11"/>
      <color indexed="10"/>
      <name val="宋体"/>
      <family val="0"/>
    </font>
    <font>
      <sz val="11"/>
      <color indexed="62"/>
      <name val="宋体"/>
      <family val="0"/>
    </font>
    <font>
      <sz val="11"/>
      <color indexed="19"/>
      <name val="宋体"/>
      <family val="0"/>
    </font>
    <font>
      <b/>
      <sz val="15"/>
      <color indexed="54"/>
      <name val="宋体"/>
      <family val="0"/>
    </font>
    <font>
      <sz val="10"/>
      <name val="Arial"/>
      <family val="2"/>
    </font>
    <font>
      <b/>
      <sz val="11"/>
      <color indexed="9"/>
      <name val="宋体"/>
      <family val="0"/>
    </font>
    <font>
      <b/>
      <sz val="11"/>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53"/>
      <name val="宋体"/>
      <family val="0"/>
    </font>
    <font>
      <b/>
      <sz val="11"/>
      <color indexed="63"/>
      <name val="宋体"/>
      <family val="0"/>
    </font>
    <font>
      <sz val="11"/>
      <color indexed="53"/>
      <name val="宋体"/>
      <family val="0"/>
    </font>
    <font>
      <b/>
      <sz val="18"/>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8"/>
      <color theme="1"/>
      <name val="Calibri"/>
      <family val="0"/>
    </font>
    <font>
      <b/>
      <sz val="10"/>
      <name val="Calibri"/>
      <family val="0"/>
    </font>
    <font>
      <sz val="11"/>
      <name val="Calibri"/>
      <family val="0"/>
    </font>
    <font>
      <b/>
      <sz val="10"/>
      <color theme="1"/>
      <name val="宋体"/>
      <family val="0"/>
    </font>
    <font>
      <b/>
      <sz val="11"/>
      <color rgb="FFFF00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15" fillId="0" borderId="0">
      <alignment/>
      <protection/>
    </xf>
  </cellStyleXfs>
  <cellXfs count="13">
    <xf numFmtId="0" fontId="0" fillId="0" borderId="0" xfId="0" applyFont="1" applyAlignment="1">
      <alignment vertical="center"/>
    </xf>
    <xf numFmtId="0" fontId="0" fillId="0" borderId="0" xfId="0" applyFill="1" applyBorder="1" applyAlignment="1">
      <alignment vertical="center"/>
    </xf>
    <xf numFmtId="0" fontId="45" fillId="0" borderId="0" xfId="0" applyFont="1" applyFill="1" applyBorder="1" applyAlignment="1">
      <alignment vertical="center"/>
    </xf>
    <xf numFmtId="176" fontId="0" fillId="0" borderId="0" xfId="0" applyNumberFormat="1" applyAlignment="1">
      <alignment vertical="center"/>
    </xf>
    <xf numFmtId="0" fontId="46" fillId="0" borderId="0" xfId="0" applyFont="1" applyFill="1" applyAlignment="1">
      <alignment horizontal="center" vertical="center"/>
    </xf>
    <xf numFmtId="176" fontId="46" fillId="0" borderId="0" xfId="0" applyNumberFormat="1" applyFont="1" applyFill="1" applyAlignment="1">
      <alignment horizontal="center" vertical="center"/>
    </xf>
    <xf numFmtId="0" fontId="47"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
  <sheetViews>
    <sheetView tabSelected="1" zoomScaleSheetLayoutView="100" workbookViewId="0" topLeftCell="A1">
      <selection activeCell="A1" sqref="A1:M1"/>
    </sheetView>
  </sheetViews>
  <sheetFormatPr defaultColWidth="9.00390625" defaultRowHeight="15"/>
  <cols>
    <col min="1" max="1" width="7.421875" style="0" customWidth="1"/>
    <col min="3" max="3" width="16.140625" style="0" customWidth="1"/>
    <col min="4" max="4" width="28.140625" style="0" customWidth="1"/>
    <col min="5" max="5" width="19.140625" style="0" customWidth="1"/>
    <col min="6" max="6" width="18.00390625" style="0" customWidth="1"/>
    <col min="7" max="8" width="11.28125" style="3" customWidth="1"/>
    <col min="9" max="10" width="13.00390625" style="0" customWidth="1"/>
    <col min="11" max="11" width="10.7109375" style="0" customWidth="1"/>
    <col min="12" max="12" width="12.57421875" style="0" customWidth="1"/>
    <col min="13" max="13" width="8.421875" style="0" customWidth="1"/>
  </cols>
  <sheetData>
    <row r="1" spans="1:13" s="1" customFormat="1" ht="46.5" customHeight="1">
      <c r="A1" s="4" t="s">
        <v>0</v>
      </c>
      <c r="B1" s="4"/>
      <c r="C1" s="4"/>
      <c r="D1" s="4"/>
      <c r="E1" s="4"/>
      <c r="F1" s="4"/>
      <c r="G1" s="5"/>
      <c r="H1" s="5"/>
      <c r="I1" s="4"/>
      <c r="J1" s="4"/>
      <c r="K1" s="4"/>
      <c r="L1" s="4"/>
      <c r="M1" s="4"/>
    </row>
    <row r="2" spans="1:13" s="2" customFormat="1" ht="36.75" customHeight="1">
      <c r="A2" s="6" t="s">
        <v>1</v>
      </c>
      <c r="B2" s="7" t="s">
        <v>2</v>
      </c>
      <c r="C2" s="7" t="s">
        <v>3</v>
      </c>
      <c r="D2" s="7" t="s">
        <v>4</v>
      </c>
      <c r="E2" s="7" t="s">
        <v>5</v>
      </c>
      <c r="F2" s="7" t="s">
        <v>6</v>
      </c>
      <c r="G2" s="8" t="s">
        <v>7</v>
      </c>
      <c r="H2" s="8" t="s">
        <v>8</v>
      </c>
      <c r="I2" s="7" t="s">
        <v>9</v>
      </c>
      <c r="J2" s="7" t="s">
        <v>10</v>
      </c>
      <c r="K2" s="7" t="s">
        <v>11</v>
      </c>
      <c r="L2" s="10" t="s">
        <v>12</v>
      </c>
      <c r="M2" s="10" t="s">
        <v>13</v>
      </c>
    </row>
    <row r="3" spans="1:13" s="1" customFormat="1" ht="33" customHeight="1">
      <c r="A3" s="9">
        <v>1</v>
      </c>
      <c r="B3" s="9" t="s">
        <v>14</v>
      </c>
      <c r="C3" s="9" t="s">
        <v>15</v>
      </c>
      <c r="D3" s="9" t="s">
        <v>16</v>
      </c>
      <c r="E3" s="9">
        <v>20101040101</v>
      </c>
      <c r="F3" s="9">
        <v>216</v>
      </c>
      <c r="G3" s="8">
        <f>F3/3</f>
        <v>72</v>
      </c>
      <c r="H3" s="8">
        <f>G3*0.6</f>
        <v>43.199999999999996</v>
      </c>
      <c r="I3" s="7">
        <v>82.8</v>
      </c>
      <c r="J3" s="7">
        <f>I3*0.4</f>
        <v>33.12</v>
      </c>
      <c r="K3" s="7">
        <f>H3+J3</f>
        <v>76.32</v>
      </c>
      <c r="L3" s="11" t="s">
        <v>17</v>
      </c>
      <c r="M3" s="12"/>
    </row>
    <row r="4" spans="1:13" s="1" customFormat="1" ht="33" customHeight="1">
      <c r="A4" s="9">
        <v>2</v>
      </c>
      <c r="B4" s="9" t="s">
        <v>18</v>
      </c>
      <c r="C4" s="9" t="s">
        <v>19</v>
      </c>
      <c r="D4" s="9" t="s">
        <v>16</v>
      </c>
      <c r="E4" s="9" t="s">
        <v>20</v>
      </c>
      <c r="F4" s="9">
        <v>205.5</v>
      </c>
      <c r="G4" s="8">
        <f aca="true" t="shared" si="0" ref="G4:G9">F4/3</f>
        <v>68.5</v>
      </c>
      <c r="H4" s="8">
        <f aca="true" t="shared" si="1" ref="H4:H9">G4*0.6</f>
        <v>41.1</v>
      </c>
      <c r="I4" s="7" t="s">
        <v>21</v>
      </c>
      <c r="J4" s="7" t="s">
        <v>21</v>
      </c>
      <c r="K4" s="8">
        <v>41.1</v>
      </c>
      <c r="L4" s="11"/>
      <c r="M4" s="12" t="s">
        <v>22</v>
      </c>
    </row>
    <row r="5" spans="1:13" s="1" customFormat="1" ht="33" customHeight="1">
      <c r="A5" s="9">
        <v>3</v>
      </c>
      <c r="B5" s="9" t="s">
        <v>23</v>
      </c>
      <c r="C5" s="9" t="s">
        <v>24</v>
      </c>
      <c r="D5" s="9" t="s">
        <v>16</v>
      </c>
      <c r="E5" s="9" t="s">
        <v>20</v>
      </c>
      <c r="F5" s="9">
        <v>199.5</v>
      </c>
      <c r="G5" s="8">
        <f t="shared" si="0"/>
        <v>66.5</v>
      </c>
      <c r="H5" s="8">
        <f t="shared" si="1"/>
        <v>39.9</v>
      </c>
      <c r="I5" s="7">
        <v>82.8</v>
      </c>
      <c r="J5" s="7">
        <f>I5*0.4</f>
        <v>33.12</v>
      </c>
      <c r="K5" s="7">
        <f>H5+J5</f>
        <v>73.02</v>
      </c>
      <c r="L5" s="11"/>
      <c r="M5" s="12"/>
    </row>
    <row r="6" spans="1:13" s="1" customFormat="1" ht="33" customHeight="1">
      <c r="A6" s="9">
        <v>4</v>
      </c>
      <c r="B6" s="9" t="s">
        <v>25</v>
      </c>
      <c r="C6" s="9" t="s">
        <v>26</v>
      </c>
      <c r="D6" s="9" t="s">
        <v>16</v>
      </c>
      <c r="E6" s="9" t="s">
        <v>20</v>
      </c>
      <c r="F6" s="9">
        <v>199.5</v>
      </c>
      <c r="G6" s="8">
        <f t="shared" si="0"/>
        <v>66.5</v>
      </c>
      <c r="H6" s="8">
        <f t="shared" si="1"/>
        <v>39.9</v>
      </c>
      <c r="I6" s="7">
        <v>82.2</v>
      </c>
      <c r="J6" s="7">
        <f>I6*0.4</f>
        <v>32.88</v>
      </c>
      <c r="K6" s="7">
        <f>H6+J6</f>
        <v>72.78</v>
      </c>
      <c r="L6" s="11"/>
      <c r="M6" s="12"/>
    </row>
    <row r="7" spans="1:13" s="1" customFormat="1" ht="33" customHeight="1">
      <c r="A7" s="9">
        <v>5</v>
      </c>
      <c r="B7" s="9" t="s">
        <v>27</v>
      </c>
      <c r="C7" s="9" t="s">
        <v>28</v>
      </c>
      <c r="D7" s="9" t="s">
        <v>29</v>
      </c>
      <c r="E7" s="9" t="s">
        <v>30</v>
      </c>
      <c r="F7" s="9">
        <v>214</v>
      </c>
      <c r="G7" s="8">
        <f t="shared" si="0"/>
        <v>71.33333333333333</v>
      </c>
      <c r="H7" s="8">
        <f t="shared" si="1"/>
        <v>42.8</v>
      </c>
      <c r="I7" s="7">
        <v>78.2</v>
      </c>
      <c r="J7" s="7">
        <f>I7*0.4</f>
        <v>31.28</v>
      </c>
      <c r="K7" s="7">
        <f>H7+J7</f>
        <v>74.08</v>
      </c>
      <c r="L7" s="11"/>
      <c r="M7" s="12"/>
    </row>
    <row r="8" spans="1:13" s="1" customFormat="1" ht="33" customHeight="1">
      <c r="A8" s="9">
        <v>6</v>
      </c>
      <c r="B8" s="9" t="s">
        <v>31</v>
      </c>
      <c r="C8" s="9" t="s">
        <v>32</v>
      </c>
      <c r="D8" s="9" t="s">
        <v>29</v>
      </c>
      <c r="E8" s="9" t="s">
        <v>30</v>
      </c>
      <c r="F8" s="9">
        <v>207</v>
      </c>
      <c r="G8" s="8">
        <f t="shared" si="0"/>
        <v>69</v>
      </c>
      <c r="H8" s="8">
        <f t="shared" si="1"/>
        <v>41.4</v>
      </c>
      <c r="I8" s="7">
        <v>84</v>
      </c>
      <c r="J8" s="7">
        <f>I8*0.4</f>
        <v>33.6</v>
      </c>
      <c r="K8" s="7">
        <f>H8+J8</f>
        <v>75</v>
      </c>
      <c r="L8" s="11" t="s">
        <v>17</v>
      </c>
      <c r="M8" s="12"/>
    </row>
    <row r="9" spans="1:13" s="1" customFormat="1" ht="33" customHeight="1">
      <c r="A9" s="9">
        <v>7</v>
      </c>
      <c r="B9" s="9" t="s">
        <v>33</v>
      </c>
      <c r="C9" s="9" t="s">
        <v>34</v>
      </c>
      <c r="D9" s="9" t="s">
        <v>29</v>
      </c>
      <c r="E9" s="9" t="s">
        <v>30</v>
      </c>
      <c r="F9" s="9">
        <v>206</v>
      </c>
      <c r="G9" s="8">
        <f t="shared" si="0"/>
        <v>68.66666666666667</v>
      </c>
      <c r="H9" s="8">
        <f t="shared" si="1"/>
        <v>41.2</v>
      </c>
      <c r="I9" s="7">
        <v>79.4</v>
      </c>
      <c r="J9" s="7">
        <f>I9*0.4</f>
        <v>31.760000000000005</v>
      </c>
      <c r="K9" s="7">
        <f>H9+J9</f>
        <v>72.96000000000001</v>
      </c>
      <c r="L9" s="11"/>
      <c r="M9" s="12"/>
    </row>
  </sheetData>
  <sheetProtection/>
  <mergeCells count="1">
    <mergeCell ref="A1:M1"/>
  </mergeCells>
  <printOptions horizontalCentered="1"/>
  <pageMargins left="0.019444444444444445" right="0.019444444444444445" top="0.019444444444444445" bottom="0.01944444444444444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fgw</cp:lastModifiedBy>
  <cp:lastPrinted>2023-07-03T03:40:54Z</cp:lastPrinted>
  <dcterms:created xsi:type="dcterms:W3CDTF">2022-11-18T07:50:00Z</dcterms:created>
  <dcterms:modified xsi:type="dcterms:W3CDTF">2023-07-11T09:49:42Z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4C2736B3B8164CEB8671CF00822CAFD7</vt:lpwstr>
  </property>
</Properties>
</file>