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95" activeTab="0"/>
  </bookViews>
  <sheets>
    <sheet name="面试成绩" sheetId="1" r:id="rId1"/>
  </sheets>
  <definedNames>
    <definedName name="_xlnm.Print_Titles" localSheetId="0">'面试成绩'!$1:$4</definedName>
    <definedName name="_xlnm._FilterDatabase" localSheetId="0" hidden="1">'面试成绩'!$A$4:$M$333</definedName>
  </definedNames>
  <calcPr fullCalcOnLoad="1"/>
</workbook>
</file>

<file path=xl/sharedStrings.xml><?xml version="1.0" encoding="utf-8"?>
<sst xmlns="http://schemas.openxmlformats.org/spreadsheetml/2006/main" count="1788" uniqueCount="879">
  <si>
    <t>附件1：</t>
  </si>
  <si>
    <t xml:space="preserve"> </t>
  </si>
  <si>
    <t>黄平县事业单位2023年公开招聘工作人员面试成绩公示及入围体检考生名单</t>
  </si>
  <si>
    <t>统计：黄平县人力资源和社会保障局</t>
  </si>
  <si>
    <t>时间：2023年7月3日</t>
  </si>
  <si>
    <t>序号</t>
  </si>
  <si>
    <t>姓名</t>
  </si>
  <si>
    <t>报考单位</t>
  </si>
  <si>
    <t>报考职位</t>
  </si>
  <si>
    <t>职位代码</t>
  </si>
  <si>
    <t>笔试成绩</t>
  </si>
  <si>
    <t>占比（60%）</t>
  </si>
  <si>
    <t>面试成绩</t>
  </si>
  <si>
    <t>占比（40%）</t>
  </si>
  <si>
    <t>综合成绩</t>
  </si>
  <si>
    <t>综合排名</t>
  </si>
  <si>
    <t>是否入围体检</t>
  </si>
  <si>
    <t>备注</t>
  </si>
  <si>
    <t>01</t>
  </si>
  <si>
    <t>龙春春</t>
  </si>
  <si>
    <t>中共黄平县委党校</t>
  </si>
  <si>
    <t>专业技术岗位</t>
  </si>
  <si>
    <t>04001</t>
  </si>
  <si>
    <t>是</t>
  </si>
  <si>
    <t>02</t>
  </si>
  <si>
    <t>潘桃花</t>
  </si>
  <si>
    <t/>
  </si>
  <si>
    <t>03</t>
  </si>
  <si>
    <t>潘书生</t>
  </si>
  <si>
    <t>04</t>
  </si>
  <si>
    <t>周光朝</t>
  </si>
  <si>
    <t>黄平县劳动保障监察大队</t>
  </si>
  <si>
    <t>管理岗位</t>
  </si>
  <si>
    <t>04002</t>
  </si>
  <si>
    <t>05</t>
  </si>
  <si>
    <t>李隆基</t>
  </si>
  <si>
    <t>06</t>
  </si>
  <si>
    <t>何昊</t>
  </si>
  <si>
    <t>07</t>
  </si>
  <si>
    <t>王同</t>
  </si>
  <si>
    <t>黄平县国有林场</t>
  </si>
  <si>
    <t>04003</t>
  </si>
  <si>
    <t>08</t>
  </si>
  <si>
    <t>陈琪</t>
  </si>
  <si>
    <t>09</t>
  </si>
  <si>
    <t>李健</t>
  </si>
  <si>
    <t>10</t>
  </si>
  <si>
    <t>全淼儿</t>
  </si>
  <si>
    <t>黄平县林业要素市场服务中心</t>
  </si>
  <si>
    <t>04004</t>
  </si>
  <si>
    <t>11</t>
  </si>
  <si>
    <t>杨健美</t>
  </si>
  <si>
    <t>12</t>
  </si>
  <si>
    <t>冯周</t>
  </si>
  <si>
    <t>缺考</t>
  </si>
  <si>
    <t>13</t>
  </si>
  <si>
    <t>杨丽</t>
  </si>
  <si>
    <t>黄平县森林病虫害防治检疫站</t>
  </si>
  <si>
    <t>04005</t>
  </si>
  <si>
    <t>14</t>
  </si>
  <si>
    <t>阴文芳</t>
  </si>
  <si>
    <t>15</t>
  </si>
  <si>
    <t>贺诗琪</t>
  </si>
  <si>
    <t>16</t>
  </si>
  <si>
    <t>吴进龙</t>
  </si>
  <si>
    <t>黄平县水利工程建设运维中心</t>
  </si>
  <si>
    <t>04006</t>
  </si>
  <si>
    <t>17</t>
  </si>
  <si>
    <t>李舒婷</t>
  </si>
  <si>
    <t>18</t>
  </si>
  <si>
    <t>罗唤</t>
  </si>
  <si>
    <t>19</t>
  </si>
  <si>
    <t>吴明涛</t>
  </si>
  <si>
    <t>04007</t>
  </si>
  <si>
    <t>20</t>
  </si>
  <si>
    <t>高维川</t>
  </si>
  <si>
    <t>21</t>
  </si>
  <si>
    <t>何印能</t>
  </si>
  <si>
    <t>22</t>
  </si>
  <si>
    <t>胡瑜</t>
  </si>
  <si>
    <t>黄平县交通运输发展中心</t>
  </si>
  <si>
    <t>04008</t>
  </si>
  <si>
    <t>23</t>
  </si>
  <si>
    <t>安浩</t>
  </si>
  <si>
    <t>24</t>
  </si>
  <si>
    <t>杨福军</t>
  </si>
  <si>
    <t>25</t>
  </si>
  <si>
    <t>田胜军</t>
  </si>
  <si>
    <t>黄平县市场监管综合行政执法大队</t>
  </si>
  <si>
    <t>04009</t>
  </si>
  <si>
    <t>26</t>
  </si>
  <si>
    <t>吴林镁</t>
  </si>
  <si>
    <t>27</t>
  </si>
  <si>
    <t>庭婷</t>
  </si>
  <si>
    <t>28</t>
  </si>
  <si>
    <t>王富强</t>
  </si>
  <si>
    <t>黄平县应急管理综合行政执法大队</t>
  </si>
  <si>
    <t>04010</t>
  </si>
  <si>
    <t>29</t>
  </si>
  <si>
    <t>龙鸿</t>
  </si>
  <si>
    <t>30</t>
  </si>
  <si>
    <t>李俊良</t>
  </si>
  <si>
    <t>31</t>
  </si>
  <si>
    <t>邰秀秧</t>
  </si>
  <si>
    <t>04011</t>
  </si>
  <si>
    <t>32</t>
  </si>
  <si>
    <t>昝可</t>
  </si>
  <si>
    <t>33</t>
  </si>
  <si>
    <t>王丽萍</t>
  </si>
  <si>
    <t>34</t>
  </si>
  <si>
    <t>祝正纲</t>
  </si>
  <si>
    <t>04012</t>
  </si>
  <si>
    <t>35</t>
  </si>
  <si>
    <t>李涛</t>
  </si>
  <si>
    <t>36</t>
  </si>
  <si>
    <t>向羽</t>
  </si>
  <si>
    <t>37</t>
  </si>
  <si>
    <t>林宣臣</t>
  </si>
  <si>
    <t>04013</t>
  </si>
  <si>
    <t>38</t>
  </si>
  <si>
    <t>周林琴</t>
  </si>
  <si>
    <t>39</t>
  </si>
  <si>
    <t>张平伟</t>
  </si>
  <si>
    <t>40</t>
  </si>
  <si>
    <t>李蝶蝶</t>
  </si>
  <si>
    <t>黄平县建筑工程质量和安全服务中心</t>
  </si>
  <si>
    <t>04014</t>
  </si>
  <si>
    <t>41</t>
  </si>
  <si>
    <t>曾江伟</t>
  </si>
  <si>
    <t>42</t>
  </si>
  <si>
    <t>张罗</t>
  </si>
  <si>
    <t>43</t>
  </si>
  <si>
    <t>陈贵</t>
  </si>
  <si>
    <t>04015</t>
  </si>
  <si>
    <t>44</t>
  </si>
  <si>
    <t>潘毅</t>
  </si>
  <si>
    <t>45</t>
  </si>
  <si>
    <t>杨慧</t>
  </si>
  <si>
    <t>46</t>
  </si>
  <si>
    <t>韦邦露</t>
  </si>
  <si>
    <t>黄平县新州镇农业服务中心</t>
  </si>
  <si>
    <t>04016</t>
  </si>
  <si>
    <t>47</t>
  </si>
  <si>
    <t>吴金芝</t>
  </si>
  <si>
    <t>48</t>
  </si>
  <si>
    <t>文悦</t>
  </si>
  <si>
    <t>49</t>
  </si>
  <si>
    <t>杨鑫</t>
  </si>
  <si>
    <t>黄平县新州镇村镇建设服务中心</t>
  </si>
  <si>
    <t>04017</t>
  </si>
  <si>
    <t>50</t>
  </si>
  <si>
    <t>王敏科</t>
  </si>
  <si>
    <t>51</t>
  </si>
  <si>
    <t>杨荣华</t>
  </si>
  <si>
    <t>52</t>
  </si>
  <si>
    <t>赵芸</t>
  </si>
  <si>
    <t>53</t>
  </si>
  <si>
    <t>吴传福</t>
  </si>
  <si>
    <t>黄平县新州镇林业站</t>
  </si>
  <si>
    <t>04018</t>
  </si>
  <si>
    <t>54</t>
  </si>
  <si>
    <t>杨瑞</t>
  </si>
  <si>
    <t>55</t>
  </si>
  <si>
    <t>石荡</t>
  </si>
  <si>
    <t>56</t>
  </si>
  <si>
    <t>王艳</t>
  </si>
  <si>
    <t>黄平县新州镇财政所</t>
  </si>
  <si>
    <t>04019</t>
  </si>
  <si>
    <t>57</t>
  </si>
  <si>
    <t>朱翼</t>
  </si>
  <si>
    <t>58</t>
  </si>
  <si>
    <t>赵华松</t>
  </si>
  <si>
    <t>59</t>
  </si>
  <si>
    <t>潘健</t>
  </si>
  <si>
    <t>黄平县新州镇乡村振兴工作站</t>
  </si>
  <si>
    <t>04020</t>
  </si>
  <si>
    <t>60</t>
  </si>
  <si>
    <t>袁金文</t>
  </si>
  <si>
    <t>61</t>
  </si>
  <si>
    <t>姚友清</t>
  </si>
  <si>
    <t>62</t>
  </si>
  <si>
    <t>陈丹丹</t>
  </si>
  <si>
    <t>04021</t>
  </si>
  <si>
    <t>63</t>
  </si>
  <si>
    <t>牟春艳</t>
  </si>
  <si>
    <t>64</t>
  </si>
  <si>
    <t>王和丽</t>
  </si>
  <si>
    <t>65</t>
  </si>
  <si>
    <t>杨月笙</t>
  </si>
  <si>
    <t>黄平县新州镇退役军人服务站</t>
  </si>
  <si>
    <t>04022</t>
  </si>
  <si>
    <t>66</t>
  </si>
  <si>
    <t>张安付</t>
  </si>
  <si>
    <t>67</t>
  </si>
  <si>
    <t>陈江林</t>
  </si>
  <si>
    <t>68</t>
  </si>
  <si>
    <t>苏子淇</t>
  </si>
  <si>
    <t>黄平县新州镇人力资源和社会保障服务中心</t>
  </si>
  <si>
    <t>04023</t>
  </si>
  <si>
    <t>69</t>
  </si>
  <si>
    <t>梁大武</t>
  </si>
  <si>
    <t>70</t>
  </si>
  <si>
    <t>贺围围</t>
  </si>
  <si>
    <t>71</t>
  </si>
  <si>
    <t>王元琴</t>
  </si>
  <si>
    <t>04024</t>
  </si>
  <si>
    <t>72</t>
  </si>
  <si>
    <t>陈明兰</t>
  </si>
  <si>
    <t>73</t>
  </si>
  <si>
    <t>侯芳宇</t>
  </si>
  <si>
    <t>74</t>
  </si>
  <si>
    <t>罗龙堂</t>
  </si>
  <si>
    <t>黄平县新州镇应急管理站</t>
  </si>
  <si>
    <t>04025</t>
  </si>
  <si>
    <t>75</t>
  </si>
  <si>
    <t>石成</t>
  </si>
  <si>
    <t>76</t>
  </si>
  <si>
    <t>徐珮力</t>
  </si>
  <si>
    <t>77</t>
  </si>
  <si>
    <t>陈雁冰</t>
  </si>
  <si>
    <t>黄平县新州镇综治中心</t>
  </si>
  <si>
    <t>04026</t>
  </si>
  <si>
    <t>78</t>
  </si>
  <si>
    <t>杨昌珍</t>
  </si>
  <si>
    <t>79</t>
  </si>
  <si>
    <t>杨广东</t>
  </si>
  <si>
    <t>80</t>
  </si>
  <si>
    <t>潘秀飞</t>
  </si>
  <si>
    <t>04027</t>
  </si>
  <si>
    <t>81</t>
  </si>
  <si>
    <t>高松林</t>
  </si>
  <si>
    <t>82</t>
  </si>
  <si>
    <t>李中坤</t>
  </si>
  <si>
    <t>83</t>
  </si>
  <si>
    <t>彭燕</t>
  </si>
  <si>
    <t>04028</t>
  </si>
  <si>
    <t>84</t>
  </si>
  <si>
    <t>回雪</t>
  </si>
  <si>
    <t>85</t>
  </si>
  <si>
    <t>杨菊</t>
  </si>
  <si>
    <t>86</t>
  </si>
  <si>
    <t>吴汉荣</t>
  </si>
  <si>
    <t>黄平县旧州镇乡村振兴工作站</t>
  </si>
  <si>
    <t>04029</t>
  </si>
  <si>
    <t>87</t>
  </si>
  <si>
    <t>彭进</t>
  </si>
  <si>
    <t>88</t>
  </si>
  <si>
    <t>杨勇</t>
  </si>
  <si>
    <t>89</t>
  </si>
  <si>
    <t>兰禹</t>
  </si>
  <si>
    <t>黄平县旧州镇村镇建设服务中心</t>
  </si>
  <si>
    <t>04030</t>
  </si>
  <si>
    <t>90</t>
  </si>
  <si>
    <t>张猛</t>
  </si>
  <si>
    <t>91</t>
  </si>
  <si>
    <t>陈飞</t>
  </si>
  <si>
    <t>92</t>
  </si>
  <si>
    <t>邓信梅</t>
  </si>
  <si>
    <t>黄平县旧州镇政务服务中心</t>
  </si>
  <si>
    <t>04031</t>
  </si>
  <si>
    <t>93</t>
  </si>
  <si>
    <t>何维</t>
  </si>
  <si>
    <t>94</t>
  </si>
  <si>
    <t>曾慧</t>
  </si>
  <si>
    <t>95</t>
  </si>
  <si>
    <t>邰胜钊</t>
  </si>
  <si>
    <t>黄平县旧州镇农业综合服务中心</t>
  </si>
  <si>
    <t>04032</t>
  </si>
  <si>
    <t>96</t>
  </si>
  <si>
    <t>廖润清</t>
  </si>
  <si>
    <t>97</t>
  </si>
  <si>
    <t>陈俊</t>
  </si>
  <si>
    <t>98</t>
  </si>
  <si>
    <t>李前龙</t>
  </si>
  <si>
    <t>黄平县旧州镇综治中心</t>
  </si>
  <si>
    <t>04033</t>
  </si>
  <si>
    <t>99</t>
  </si>
  <si>
    <t>王杰</t>
  </si>
  <si>
    <t>100</t>
  </si>
  <si>
    <t>向绍宇</t>
  </si>
  <si>
    <t>101</t>
  </si>
  <si>
    <t>周桂英</t>
  </si>
  <si>
    <t>04034</t>
  </si>
  <si>
    <t>102</t>
  </si>
  <si>
    <t>杨文欣</t>
  </si>
  <si>
    <t>103</t>
  </si>
  <si>
    <t>吴云丹</t>
  </si>
  <si>
    <t>104</t>
  </si>
  <si>
    <t>陈倩一</t>
  </si>
  <si>
    <t>黄平县谷陇镇财政所</t>
  </si>
  <si>
    <t>04035</t>
  </si>
  <si>
    <t>105</t>
  </si>
  <si>
    <t>杨兴美</t>
  </si>
  <si>
    <t>106</t>
  </si>
  <si>
    <t>罗海龙</t>
  </si>
  <si>
    <t>107</t>
  </si>
  <si>
    <t>王孝瑞</t>
  </si>
  <si>
    <t>黄平县谷陇镇村镇建设服务中心</t>
  </si>
  <si>
    <t>04036</t>
  </si>
  <si>
    <t>108</t>
  </si>
  <si>
    <t>杨德东</t>
  </si>
  <si>
    <t>109</t>
  </si>
  <si>
    <t>杨正云</t>
  </si>
  <si>
    <t>110</t>
  </si>
  <si>
    <t>徐林</t>
  </si>
  <si>
    <t>黄平县谷陇镇林业站</t>
  </si>
  <si>
    <t>04037</t>
  </si>
  <si>
    <t>111</t>
  </si>
  <si>
    <t>刘云</t>
  </si>
  <si>
    <t>112</t>
  </si>
  <si>
    <t>王成佐</t>
  </si>
  <si>
    <t>113</t>
  </si>
  <si>
    <t>熊胜兰</t>
  </si>
  <si>
    <t>黄平县谷陇镇应急管理站</t>
  </si>
  <si>
    <t>04038</t>
  </si>
  <si>
    <t>114</t>
  </si>
  <si>
    <t>杨廷芳</t>
  </si>
  <si>
    <t>115</t>
  </si>
  <si>
    <t>罗菊</t>
  </si>
  <si>
    <t>116</t>
  </si>
  <si>
    <t>李乾生</t>
  </si>
  <si>
    <t>黄平县谷陇镇农业服务中心</t>
  </si>
  <si>
    <t>04039</t>
  </si>
  <si>
    <t>117</t>
  </si>
  <si>
    <t>龙珍生</t>
  </si>
  <si>
    <t>118</t>
  </si>
  <si>
    <t>刘勇成</t>
  </si>
  <si>
    <t>119</t>
  </si>
  <si>
    <t>李先周</t>
  </si>
  <si>
    <t>黄平县谷陇镇企业服务中心</t>
  </si>
  <si>
    <t>04040</t>
  </si>
  <si>
    <t>120</t>
  </si>
  <si>
    <t>刘李</t>
  </si>
  <si>
    <t>121</t>
  </si>
  <si>
    <t>122</t>
  </si>
  <si>
    <t>杨雪</t>
  </si>
  <si>
    <t>黄平县谷陇镇综治中心</t>
  </si>
  <si>
    <t>04041</t>
  </si>
  <si>
    <t>123</t>
  </si>
  <si>
    <t>陆艺楠</t>
  </si>
  <si>
    <t>124</t>
  </si>
  <si>
    <t>袁家亮</t>
  </si>
  <si>
    <t>125</t>
  </si>
  <si>
    <t>田景瑞</t>
  </si>
  <si>
    <t>黄平县谷陇镇苗陇政务服务中心</t>
  </si>
  <si>
    <t>04042</t>
  </si>
  <si>
    <t>126</t>
  </si>
  <si>
    <t>孙雪琴</t>
  </si>
  <si>
    <t>127</t>
  </si>
  <si>
    <t>张怀艳</t>
  </si>
  <si>
    <t>128</t>
  </si>
  <si>
    <t>谭光辉</t>
  </si>
  <si>
    <t>黄平县谷陇镇苗岭社区服务中心</t>
  </si>
  <si>
    <t>04043</t>
  </si>
  <si>
    <t>129</t>
  </si>
  <si>
    <t>130</t>
  </si>
  <si>
    <t>龙昌才</t>
  </si>
  <si>
    <t>131</t>
  </si>
  <si>
    <t>蒋留超</t>
  </si>
  <si>
    <t>黄平县谷陇镇人力资源和社会保障服务中心</t>
  </si>
  <si>
    <t>04044</t>
  </si>
  <si>
    <t>132</t>
  </si>
  <si>
    <t>陈郑宇</t>
  </si>
  <si>
    <t>133</t>
  </si>
  <si>
    <t>张彪</t>
  </si>
  <si>
    <t>134</t>
  </si>
  <si>
    <t>胡征跃</t>
  </si>
  <si>
    <t>黄平县谷陇镇计划生育协会</t>
  </si>
  <si>
    <t>04045</t>
  </si>
  <si>
    <t>135</t>
  </si>
  <si>
    <t>刘娜娜</t>
  </si>
  <si>
    <t>136</t>
  </si>
  <si>
    <t>龙娇娇</t>
  </si>
  <si>
    <t>137</t>
  </si>
  <si>
    <t>龙志成</t>
  </si>
  <si>
    <t>黄平县谷陇镇环境卫生管理站</t>
  </si>
  <si>
    <t>04046</t>
  </si>
  <si>
    <t>138</t>
  </si>
  <si>
    <t>吴瑞</t>
  </si>
  <si>
    <t>139</t>
  </si>
  <si>
    <t>张佳怡</t>
  </si>
  <si>
    <t>140</t>
  </si>
  <si>
    <t>周光麟</t>
  </si>
  <si>
    <t>黄平县谷陇镇科技宣教文化信息服务中心</t>
  </si>
  <si>
    <t>04047</t>
  </si>
  <si>
    <t>141</t>
  </si>
  <si>
    <t>孟廷英</t>
  </si>
  <si>
    <t>142</t>
  </si>
  <si>
    <t>薛林</t>
  </si>
  <si>
    <t>143</t>
  </si>
  <si>
    <t>廖进</t>
  </si>
  <si>
    <t>黄平县谷陇镇乡村振兴工作站</t>
  </si>
  <si>
    <t>04048</t>
  </si>
  <si>
    <t>144</t>
  </si>
  <si>
    <t>杨平</t>
  </si>
  <si>
    <t>145</t>
  </si>
  <si>
    <t>吴寿芬</t>
  </si>
  <si>
    <t>146</t>
  </si>
  <si>
    <t>吴光辉</t>
  </si>
  <si>
    <t>黄平县野洞河镇综治中心</t>
  </si>
  <si>
    <t>04049</t>
  </si>
  <si>
    <t>147</t>
  </si>
  <si>
    <t>杨远翔</t>
  </si>
  <si>
    <t>148</t>
  </si>
  <si>
    <t>杨艳</t>
  </si>
  <si>
    <t>149</t>
  </si>
  <si>
    <t>彭回珍</t>
  </si>
  <si>
    <t>黄平县野洞河镇科技宣教文化信息服务中心</t>
  </si>
  <si>
    <t>04050</t>
  </si>
  <si>
    <t>150</t>
  </si>
  <si>
    <t>毛明明</t>
  </si>
  <si>
    <t>151</t>
  </si>
  <si>
    <t>洪春</t>
  </si>
  <si>
    <t>152</t>
  </si>
  <si>
    <t>徐龙俊</t>
  </si>
  <si>
    <t>黄平县野洞河镇农业服务中心</t>
  </si>
  <si>
    <t>04051</t>
  </si>
  <si>
    <t>153</t>
  </si>
  <si>
    <t>王菲菲</t>
  </si>
  <si>
    <t>154</t>
  </si>
  <si>
    <t>王英翔</t>
  </si>
  <si>
    <t>155</t>
  </si>
  <si>
    <t>赵若玉</t>
  </si>
  <si>
    <t>黄平县野洞河镇人力资源和社会保障服务中心</t>
  </si>
  <si>
    <t>04052</t>
  </si>
  <si>
    <t>156</t>
  </si>
  <si>
    <t>史绍侠</t>
  </si>
  <si>
    <t>157</t>
  </si>
  <si>
    <t>程健翀</t>
  </si>
  <si>
    <t>158</t>
  </si>
  <si>
    <t>郑万有</t>
  </si>
  <si>
    <t>黄平县野洞河镇财政所</t>
  </si>
  <si>
    <t>04053</t>
  </si>
  <si>
    <t>159</t>
  </si>
  <si>
    <t>杨花</t>
  </si>
  <si>
    <t>160</t>
  </si>
  <si>
    <t>王朝发</t>
  </si>
  <si>
    <t>161</t>
  </si>
  <si>
    <t>周萍</t>
  </si>
  <si>
    <t>黄平县上塘镇计划生育协会</t>
  </si>
  <si>
    <t>04054</t>
  </si>
  <si>
    <t>162</t>
  </si>
  <si>
    <t>罗三</t>
  </si>
  <si>
    <t>163</t>
  </si>
  <si>
    <t>潘秋芬</t>
  </si>
  <si>
    <t>164</t>
  </si>
  <si>
    <t>杨威</t>
  </si>
  <si>
    <t>黄平县上塘镇应急管理站</t>
  </si>
  <si>
    <t>04055</t>
  </si>
  <si>
    <t>165</t>
  </si>
  <si>
    <t>杨璧鸿</t>
  </si>
  <si>
    <t>166</t>
  </si>
  <si>
    <t>张舒程</t>
  </si>
  <si>
    <t>167</t>
  </si>
  <si>
    <t>黄龙皓月</t>
  </si>
  <si>
    <t>黄平县上塘镇农业服务中心</t>
  </si>
  <si>
    <t>04056</t>
  </si>
  <si>
    <t>168</t>
  </si>
  <si>
    <t>朱文武</t>
  </si>
  <si>
    <t>169</t>
  </si>
  <si>
    <t>赵飞飞</t>
  </si>
  <si>
    <t>170</t>
  </si>
  <si>
    <t>崔阿泽</t>
  </si>
  <si>
    <t>黄平县上塘镇综治中心</t>
  </si>
  <si>
    <t>04057</t>
  </si>
  <si>
    <t>171</t>
  </si>
  <si>
    <t>毛晨</t>
  </si>
  <si>
    <t>172</t>
  </si>
  <si>
    <t>张贵红</t>
  </si>
  <si>
    <t>173</t>
  </si>
  <si>
    <t>赵茜</t>
  </si>
  <si>
    <t>黄平县上塘镇人力资源和社会保障服务中心</t>
  </si>
  <si>
    <t>04058</t>
  </si>
  <si>
    <t>174</t>
  </si>
  <si>
    <t>张钦柯</t>
  </si>
  <si>
    <t>175</t>
  </si>
  <si>
    <t>张焕琨</t>
  </si>
  <si>
    <t>176</t>
  </si>
  <si>
    <t>娄杰</t>
  </si>
  <si>
    <t>黄平县上塘镇村镇建设服务中心</t>
  </si>
  <si>
    <t>04059</t>
  </si>
  <si>
    <t>177</t>
  </si>
  <si>
    <t>陆恩坡</t>
  </si>
  <si>
    <t>178</t>
  </si>
  <si>
    <t>姚凯</t>
  </si>
  <si>
    <t>179</t>
  </si>
  <si>
    <t>张艺谋</t>
  </si>
  <si>
    <t>黄平县上塘镇林业站</t>
  </si>
  <si>
    <t>04060</t>
  </si>
  <si>
    <t>180</t>
  </si>
  <si>
    <t>杨涛</t>
  </si>
  <si>
    <t>181</t>
  </si>
  <si>
    <t>潘宗兰</t>
  </si>
  <si>
    <t>182</t>
  </si>
  <si>
    <t>王宏娜</t>
  </si>
  <si>
    <t>黄平县上塘镇科技宣教文化信息服务中心</t>
  </si>
  <si>
    <t>04061</t>
  </si>
  <si>
    <t>183</t>
  </si>
  <si>
    <t>姜霖</t>
  </si>
  <si>
    <t>184</t>
  </si>
  <si>
    <t>王青松</t>
  </si>
  <si>
    <t>185</t>
  </si>
  <si>
    <t>王欣镔</t>
  </si>
  <si>
    <t>黄平县上塘镇财政所</t>
  </si>
  <si>
    <t>04062</t>
  </si>
  <si>
    <t>186</t>
  </si>
  <si>
    <t>钱珊珊</t>
  </si>
  <si>
    <t>187</t>
  </si>
  <si>
    <t>潘金仙</t>
  </si>
  <si>
    <t>188</t>
  </si>
  <si>
    <t>田洪福</t>
  </si>
  <si>
    <t>黄平县上塘镇乡村振兴工作站</t>
  </si>
  <si>
    <t>04063</t>
  </si>
  <si>
    <t>189</t>
  </si>
  <si>
    <t>蔡青青</t>
  </si>
  <si>
    <t>190</t>
  </si>
  <si>
    <t>杨秋妺</t>
  </si>
  <si>
    <t>191</t>
  </si>
  <si>
    <t>张振民</t>
  </si>
  <si>
    <t>04064</t>
  </si>
  <si>
    <t>192</t>
  </si>
  <si>
    <t>熊江</t>
  </si>
  <si>
    <t>193</t>
  </si>
  <si>
    <t>毛进华</t>
  </si>
  <si>
    <t>194</t>
  </si>
  <si>
    <t>范佳丽</t>
  </si>
  <si>
    <t>黄平县重安镇财政所</t>
  </si>
  <si>
    <t>04065</t>
  </si>
  <si>
    <t>195</t>
  </si>
  <si>
    <t>罗勤妹</t>
  </si>
  <si>
    <t>196</t>
  </si>
  <si>
    <t>杨婷</t>
  </si>
  <si>
    <t>197</t>
  </si>
  <si>
    <t>史显鹏</t>
  </si>
  <si>
    <t>黄平县重安镇林业站</t>
  </si>
  <si>
    <t>04066</t>
  </si>
  <si>
    <t>198</t>
  </si>
  <si>
    <t>张晓英</t>
  </si>
  <si>
    <t>199</t>
  </si>
  <si>
    <t>吴昌洋</t>
  </si>
  <si>
    <t>200</t>
  </si>
  <si>
    <t>周秦震</t>
  </si>
  <si>
    <t>黄平县重安镇环境卫生管理站</t>
  </si>
  <si>
    <t>04067</t>
  </si>
  <si>
    <t>201</t>
  </si>
  <si>
    <t>熊毅</t>
  </si>
  <si>
    <t>202</t>
  </si>
  <si>
    <t>吴绍能</t>
  </si>
  <si>
    <t>203</t>
  </si>
  <si>
    <t>朱小艳</t>
  </si>
  <si>
    <t>04068</t>
  </si>
  <si>
    <t>204</t>
  </si>
  <si>
    <t>黄权凤</t>
  </si>
  <si>
    <t>205</t>
  </si>
  <si>
    <t>余娇阳</t>
  </si>
  <si>
    <t>206</t>
  </si>
  <si>
    <t>胡廷菊</t>
  </si>
  <si>
    <t>黄平县重安镇科技宣教文化信息服务中心</t>
  </si>
  <si>
    <t>04069</t>
  </si>
  <si>
    <t>207</t>
  </si>
  <si>
    <t>杨妹</t>
  </si>
  <si>
    <t>208</t>
  </si>
  <si>
    <t>邰兰英</t>
  </si>
  <si>
    <t>209</t>
  </si>
  <si>
    <t>雷婷</t>
  </si>
  <si>
    <t>黄平县重安镇计划生育协会</t>
  </si>
  <si>
    <t>04070</t>
  </si>
  <si>
    <t>210</t>
  </si>
  <si>
    <t>曾莎红</t>
  </si>
  <si>
    <t>211</t>
  </si>
  <si>
    <t>王顺起</t>
  </si>
  <si>
    <t>212</t>
  </si>
  <si>
    <t>陈文路</t>
  </si>
  <si>
    <t>黄平县重安镇乡村振兴工作站</t>
  </si>
  <si>
    <t>04071</t>
  </si>
  <si>
    <t>213</t>
  </si>
  <si>
    <t>陈伟</t>
  </si>
  <si>
    <t>214</t>
  </si>
  <si>
    <t>陈露平</t>
  </si>
  <si>
    <t>215</t>
  </si>
  <si>
    <t>张荧秀</t>
  </si>
  <si>
    <t>04072</t>
  </si>
  <si>
    <t>216</t>
  </si>
  <si>
    <t>杨珍</t>
  </si>
  <si>
    <t>217</t>
  </si>
  <si>
    <t>韩颜</t>
  </si>
  <si>
    <t>218</t>
  </si>
  <si>
    <t>唐成成</t>
  </si>
  <si>
    <t>黄平县重安镇退役军人服务站</t>
  </si>
  <si>
    <t>04073</t>
  </si>
  <si>
    <t>219</t>
  </si>
  <si>
    <t>李怀杰</t>
  </si>
  <si>
    <t>220</t>
  </si>
  <si>
    <t>龙刚</t>
  </si>
  <si>
    <t>221</t>
  </si>
  <si>
    <t>杨进财</t>
  </si>
  <si>
    <t>黄平县重安镇兴隆社区服务中心</t>
  </si>
  <si>
    <t>04074</t>
  </si>
  <si>
    <t>222</t>
  </si>
  <si>
    <t>兰露</t>
  </si>
  <si>
    <t>223</t>
  </si>
  <si>
    <t>邓小福</t>
  </si>
  <si>
    <t>224</t>
  </si>
  <si>
    <t>王世勇</t>
  </si>
  <si>
    <t>黄平县重安镇综治中心</t>
  </si>
  <si>
    <t>04075</t>
  </si>
  <si>
    <t>225</t>
  </si>
  <si>
    <t>杨军</t>
  </si>
  <si>
    <t>226</t>
  </si>
  <si>
    <t>朱亮</t>
  </si>
  <si>
    <t>227</t>
  </si>
  <si>
    <t>潘光珍</t>
  </si>
  <si>
    <t>04076</t>
  </si>
  <si>
    <t>228</t>
  </si>
  <si>
    <t>陈香</t>
  </si>
  <si>
    <t>229</t>
  </si>
  <si>
    <t>吴慧敏</t>
  </si>
  <si>
    <t>230</t>
  </si>
  <si>
    <t>廖朝芹</t>
  </si>
  <si>
    <t>04077</t>
  </si>
  <si>
    <t>231</t>
  </si>
  <si>
    <t>潘云</t>
  </si>
  <si>
    <t>232</t>
  </si>
  <si>
    <t>潘艳</t>
  </si>
  <si>
    <t>233</t>
  </si>
  <si>
    <t>雷艳</t>
  </si>
  <si>
    <t>黄平县平溪镇财政所</t>
  </si>
  <si>
    <t>04078</t>
  </si>
  <si>
    <t>234</t>
  </si>
  <si>
    <t>王庆凯</t>
  </si>
  <si>
    <t>235</t>
  </si>
  <si>
    <t>安土琼</t>
  </si>
  <si>
    <t>236</t>
  </si>
  <si>
    <t>张雨露</t>
  </si>
  <si>
    <t>黄平县平溪镇林业站</t>
  </si>
  <si>
    <t>04079</t>
  </si>
  <si>
    <t>237</t>
  </si>
  <si>
    <t>龙庆扬</t>
  </si>
  <si>
    <t>238</t>
  </si>
  <si>
    <t>张波</t>
  </si>
  <si>
    <t>239</t>
  </si>
  <si>
    <t>杨富春</t>
  </si>
  <si>
    <t>黄平县平溪镇农业服务中心</t>
  </si>
  <si>
    <t>04080</t>
  </si>
  <si>
    <t>240</t>
  </si>
  <si>
    <t>姚娟</t>
  </si>
  <si>
    <t>241</t>
  </si>
  <si>
    <t>瞿正太</t>
  </si>
  <si>
    <t>242</t>
  </si>
  <si>
    <t>周明新</t>
  </si>
  <si>
    <t>黄平县平溪镇综治中心</t>
  </si>
  <si>
    <t>04081</t>
  </si>
  <si>
    <t>243</t>
  </si>
  <si>
    <t>陈文强</t>
  </si>
  <si>
    <t>244</t>
  </si>
  <si>
    <t>王玉江</t>
  </si>
  <si>
    <t>245</t>
  </si>
  <si>
    <t>杨丹</t>
  </si>
  <si>
    <t>04082</t>
  </si>
  <si>
    <t>246</t>
  </si>
  <si>
    <t>杨华蓉</t>
  </si>
  <si>
    <t>247</t>
  </si>
  <si>
    <t>冯东健</t>
  </si>
  <si>
    <t>248</t>
  </si>
  <si>
    <t>潘锐</t>
  </si>
  <si>
    <t>黄平县平溪镇乡村振兴工作站</t>
  </si>
  <si>
    <t>04083</t>
  </si>
  <si>
    <t>249</t>
  </si>
  <si>
    <t>杨伟广</t>
  </si>
  <si>
    <t>250</t>
  </si>
  <si>
    <t>黄天源</t>
  </si>
  <si>
    <t>251</t>
  </si>
  <si>
    <t>蒲柱平</t>
  </si>
  <si>
    <t>黄平县浪洞镇乡村振兴工作站</t>
  </si>
  <si>
    <t>04084</t>
  </si>
  <si>
    <t>252</t>
  </si>
  <si>
    <t>杨子龙</t>
  </si>
  <si>
    <t>253</t>
  </si>
  <si>
    <t>杨生</t>
  </si>
  <si>
    <t>254</t>
  </si>
  <si>
    <t>潘启章</t>
  </si>
  <si>
    <t>04085</t>
  </si>
  <si>
    <t>255</t>
  </si>
  <si>
    <t>林代勇</t>
  </si>
  <si>
    <t>256</t>
  </si>
  <si>
    <t>冉果</t>
  </si>
  <si>
    <t>257</t>
  </si>
  <si>
    <t>沈云娇</t>
  </si>
  <si>
    <t>黄平县纸房片区（平溪浪洞纸房）中心敬老院</t>
  </si>
  <si>
    <t>04086</t>
  </si>
  <si>
    <t>258</t>
  </si>
  <si>
    <t>邓家敏</t>
  </si>
  <si>
    <t>259</t>
  </si>
  <si>
    <t>王雷</t>
  </si>
  <si>
    <t>260</t>
  </si>
  <si>
    <t>雷江叶</t>
  </si>
  <si>
    <t>黄平县浪洞镇村镇建设服务中心</t>
  </si>
  <si>
    <t>04087</t>
  </si>
  <si>
    <t>261</t>
  </si>
  <si>
    <t>石重阳</t>
  </si>
  <si>
    <t>262</t>
  </si>
  <si>
    <t>张军</t>
  </si>
  <si>
    <t>263</t>
  </si>
  <si>
    <t>龙菊</t>
  </si>
  <si>
    <t>黄平县浪洞镇计划生育协会</t>
  </si>
  <si>
    <t>04088</t>
  </si>
  <si>
    <t>264</t>
  </si>
  <si>
    <t>潘冬妹</t>
  </si>
  <si>
    <t>265</t>
  </si>
  <si>
    <t>王涛</t>
  </si>
  <si>
    <t>266</t>
  </si>
  <si>
    <t>穆小荣</t>
  </si>
  <si>
    <t>黄平县浪洞镇林业站</t>
  </si>
  <si>
    <t>04089</t>
  </si>
  <si>
    <t>267</t>
  </si>
  <si>
    <t>郑愿</t>
  </si>
  <si>
    <t>268</t>
  </si>
  <si>
    <t>王东海</t>
  </si>
  <si>
    <t>269</t>
  </si>
  <si>
    <t>彭洪敏</t>
  </si>
  <si>
    <t>黄平县浪洞镇农业服务中心</t>
  </si>
  <si>
    <t>04090</t>
  </si>
  <si>
    <t>270</t>
  </si>
  <si>
    <t>冉雪兵</t>
  </si>
  <si>
    <t>271</t>
  </si>
  <si>
    <t>黄东福</t>
  </si>
  <si>
    <t>272</t>
  </si>
  <si>
    <t>罗梅</t>
  </si>
  <si>
    <t>黄平县浪洞镇退役军人服务站</t>
  </si>
  <si>
    <t>04091</t>
  </si>
  <si>
    <t>273</t>
  </si>
  <si>
    <t>田英科</t>
  </si>
  <si>
    <t>274</t>
  </si>
  <si>
    <t>徐暾</t>
  </si>
  <si>
    <t>275</t>
  </si>
  <si>
    <t>曹席松</t>
  </si>
  <si>
    <t>黄平县浪洞镇综治中心</t>
  </si>
  <si>
    <t>04092</t>
  </si>
  <si>
    <t>276</t>
  </si>
  <si>
    <t>沈盼</t>
  </si>
  <si>
    <t>277</t>
  </si>
  <si>
    <t>张峰</t>
  </si>
  <si>
    <t>278</t>
  </si>
  <si>
    <t>李雪丹</t>
  </si>
  <si>
    <t>黄平县一碗水乡村镇建设服务中心</t>
  </si>
  <si>
    <t>04093</t>
  </si>
  <si>
    <t>279</t>
  </si>
  <si>
    <t>李勇</t>
  </si>
  <si>
    <t>280</t>
  </si>
  <si>
    <t>沈阳</t>
  </si>
  <si>
    <t>281</t>
  </si>
  <si>
    <t>刘桂岑</t>
  </si>
  <si>
    <t>黄平县一碗水乡计划生育协会</t>
  </si>
  <si>
    <t>04094</t>
  </si>
  <si>
    <t>282</t>
  </si>
  <si>
    <t>雷美</t>
  </si>
  <si>
    <t>283</t>
  </si>
  <si>
    <t>田应亮</t>
  </si>
  <si>
    <t>284</t>
  </si>
  <si>
    <t>何金俊</t>
  </si>
  <si>
    <t>黄平县一碗水乡乡村振兴工作站</t>
  </si>
  <si>
    <t>04095</t>
  </si>
  <si>
    <t>285</t>
  </si>
  <si>
    <t>管彦成</t>
  </si>
  <si>
    <t>286</t>
  </si>
  <si>
    <t>莫湘君</t>
  </si>
  <si>
    <t>287</t>
  </si>
  <si>
    <t>简大海</t>
  </si>
  <si>
    <t>黄平县一碗水乡退役军人服务站</t>
  </si>
  <si>
    <t>04096</t>
  </si>
  <si>
    <t>直接入围面试</t>
  </si>
  <si>
    <t>288</t>
  </si>
  <si>
    <t>袁业焜</t>
  </si>
  <si>
    <t>黄平县一碗水乡林业站</t>
  </si>
  <si>
    <t>04097</t>
  </si>
  <si>
    <t>289</t>
  </si>
  <si>
    <t>余胜</t>
  </si>
  <si>
    <t>290</t>
  </si>
  <si>
    <t>杨鑫玉</t>
  </si>
  <si>
    <t>291</t>
  </si>
  <si>
    <t>杨洪俊</t>
  </si>
  <si>
    <t>黄平县纸房乡应急管理站</t>
  </si>
  <si>
    <t>04098</t>
  </si>
  <si>
    <t>292</t>
  </si>
  <si>
    <t>张武桥</t>
  </si>
  <si>
    <t>293</t>
  </si>
  <si>
    <t>娄京</t>
  </si>
  <si>
    <t>294</t>
  </si>
  <si>
    <t>吴月娇</t>
  </si>
  <si>
    <t>04099</t>
  </si>
  <si>
    <t>295</t>
  </si>
  <si>
    <t>石贵梅</t>
  </si>
  <si>
    <t>296</t>
  </si>
  <si>
    <t>杨水仙</t>
  </si>
  <si>
    <t>297</t>
  </si>
  <si>
    <t>罗明艳</t>
  </si>
  <si>
    <t>黄平县纸房乡计划生育协会</t>
  </si>
  <si>
    <t>04100</t>
  </si>
  <si>
    <t>298</t>
  </si>
  <si>
    <t>张金华</t>
  </si>
  <si>
    <t>299</t>
  </si>
  <si>
    <t>段正华</t>
  </si>
  <si>
    <t>300</t>
  </si>
  <si>
    <t>杜怡冰</t>
  </si>
  <si>
    <t>黄平县纸房乡财政所</t>
  </si>
  <si>
    <t>04101</t>
  </si>
  <si>
    <t>301</t>
  </si>
  <si>
    <t>雷婷婷</t>
  </si>
  <si>
    <t>302</t>
  </si>
  <si>
    <t>杨升敏</t>
  </si>
  <si>
    <t>303</t>
  </si>
  <si>
    <t>向远</t>
  </si>
  <si>
    <t>黄平县纸房乡乡村振兴工作站</t>
  </si>
  <si>
    <t>04102</t>
  </si>
  <si>
    <t>304</t>
  </si>
  <si>
    <t>刘维昔</t>
  </si>
  <si>
    <t>305</t>
  </si>
  <si>
    <t>谢虎</t>
  </si>
  <si>
    <t>306</t>
  </si>
  <si>
    <t>杨红艳</t>
  </si>
  <si>
    <t>04103</t>
  </si>
  <si>
    <t>307</t>
  </si>
  <si>
    <t>赵禄珺</t>
  </si>
  <si>
    <t>308</t>
  </si>
  <si>
    <t>徐安婷</t>
  </si>
  <si>
    <t>309</t>
  </si>
  <si>
    <t>徐浪</t>
  </si>
  <si>
    <t>黄平县纸房乡农业服务中心</t>
  </si>
  <si>
    <t>04104</t>
  </si>
  <si>
    <t>310</t>
  </si>
  <si>
    <t>杨娟</t>
  </si>
  <si>
    <t>311</t>
  </si>
  <si>
    <t>高必花</t>
  </si>
  <si>
    <t>312</t>
  </si>
  <si>
    <t>郑爽</t>
  </si>
  <si>
    <t>04105</t>
  </si>
  <si>
    <t>313</t>
  </si>
  <si>
    <t>雷英</t>
  </si>
  <si>
    <t>314</t>
  </si>
  <si>
    <t>杨花英</t>
  </si>
  <si>
    <t>315</t>
  </si>
  <si>
    <t>邱前勇</t>
  </si>
  <si>
    <t>黄平县翁坪乡林业站</t>
  </si>
  <si>
    <t>04106</t>
  </si>
  <si>
    <t>316</t>
  </si>
  <si>
    <t>刘小青</t>
  </si>
  <si>
    <t>317</t>
  </si>
  <si>
    <t>卢易</t>
  </si>
  <si>
    <t>318</t>
  </si>
  <si>
    <t>刘佰龙</t>
  </si>
  <si>
    <t>黄平县翁坪乡农业服务中心</t>
  </si>
  <si>
    <t>04107</t>
  </si>
  <si>
    <t>319</t>
  </si>
  <si>
    <t>冯磊</t>
  </si>
  <si>
    <t>320</t>
  </si>
  <si>
    <t>321</t>
  </si>
  <si>
    <t>舒婷</t>
  </si>
  <si>
    <t>黄平县翁坪乡乡村振兴工作站</t>
  </si>
  <si>
    <t>04108</t>
  </si>
  <si>
    <t>322</t>
  </si>
  <si>
    <t>杨昌瓜</t>
  </si>
  <si>
    <t>323</t>
  </si>
  <si>
    <t>秦天</t>
  </si>
  <si>
    <t>324</t>
  </si>
  <si>
    <t>陈宏宸</t>
  </si>
  <si>
    <t>黄平县翁坪乡科技宣教文化信息服务中心</t>
  </si>
  <si>
    <t>04109</t>
  </si>
  <si>
    <t>325</t>
  </si>
  <si>
    <t>杨坤玲</t>
  </si>
  <si>
    <t>326</t>
  </si>
  <si>
    <t>潘燕玲</t>
  </si>
  <si>
    <t>327</t>
  </si>
  <si>
    <t>潘虹</t>
  </si>
  <si>
    <t>黄平县翁坪乡综治中心</t>
  </si>
  <si>
    <t>04110</t>
  </si>
  <si>
    <t>328</t>
  </si>
  <si>
    <t>潘小艳</t>
  </si>
  <si>
    <t>329</t>
  </si>
  <si>
    <t>雷小燕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</si>
</sst>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2"/>
      <color indexed="10"/>
      <name val="方正小标宋简体"/>
      <family val="4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FF0000"/>
      <name val="方正小标宋简体"/>
      <family val="4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176" fontId="48" fillId="33" borderId="9" xfId="0" applyNumberFormat="1" applyFont="1" applyFill="1" applyBorder="1" applyAlignment="1">
      <alignment horizontal="center" vertical="center"/>
    </xf>
    <xf numFmtId="176" fontId="48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6" fontId="49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176" fontId="50" fillId="33" borderId="9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 applyProtection="1">
      <alignment horizontal="center" vertical="center"/>
      <protection/>
    </xf>
    <xf numFmtId="0" fontId="50" fillId="33" borderId="9" xfId="0" applyFont="1" applyFill="1" applyBorder="1" applyAlignment="1" applyProtection="1">
      <alignment horizontal="center" vertical="center"/>
      <protection/>
    </xf>
    <xf numFmtId="0" fontId="50" fillId="33" borderId="9" xfId="0" applyFont="1" applyFill="1" applyBorder="1" applyAlignment="1" applyProtection="1">
      <alignment horizontal="center" vertical="center"/>
      <protection/>
    </xf>
    <xf numFmtId="0" fontId="2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/>
    </xf>
    <xf numFmtId="0" fontId="51" fillId="33" borderId="9" xfId="0" applyFont="1" applyFill="1" applyBorder="1" applyAlignment="1">
      <alignment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3"/>
  <sheetViews>
    <sheetView tabSelected="1" zoomScale="130" zoomScaleNormal="130" workbookViewId="0" topLeftCell="A1">
      <pane xSplit="3" ySplit="4" topLeftCell="D208" activePane="bottomRight" state="frozen"/>
      <selection pane="bottomRight" activeCell="C219" sqref="C219"/>
    </sheetView>
  </sheetViews>
  <sheetFormatPr defaultColWidth="9.00390625" defaultRowHeight="14.25"/>
  <cols>
    <col min="1" max="1" width="4.75390625" style="0" customWidth="1"/>
    <col min="3" max="3" width="32.75390625" style="0" customWidth="1"/>
    <col min="4" max="4" width="13.50390625" style="0" customWidth="1"/>
    <col min="5" max="5" width="9.00390625" style="0" customWidth="1"/>
    <col min="8" max="8" width="6.25390625" style="6" customWidth="1"/>
    <col min="10" max="10" width="9.00390625" style="7" customWidth="1"/>
    <col min="11" max="11" width="5.50390625" style="0" customWidth="1"/>
    <col min="12" max="12" width="7.25390625" style="0" customWidth="1"/>
    <col min="13" max="13" width="6.25390625" style="0" customWidth="1"/>
  </cols>
  <sheetData>
    <row r="1" spans="1:10" ht="15">
      <c r="A1" s="8" t="s">
        <v>0</v>
      </c>
      <c r="B1" s="8"/>
      <c r="J1" s="7" t="s">
        <v>1</v>
      </c>
    </row>
    <row r="2" spans="1:13" ht="30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19"/>
      <c r="K2" s="9"/>
      <c r="L2" s="9"/>
      <c r="M2" s="9"/>
    </row>
    <row r="3" spans="1:13" s="1" customFormat="1" ht="21.75" customHeight="1">
      <c r="A3" s="10" t="s">
        <v>3</v>
      </c>
      <c r="B3" s="10"/>
      <c r="C3" s="10"/>
      <c r="D3" s="10"/>
      <c r="E3" s="10"/>
      <c r="F3" s="10"/>
      <c r="G3" s="10"/>
      <c r="H3" s="10"/>
      <c r="I3" s="10" t="s">
        <v>4</v>
      </c>
      <c r="J3" s="20"/>
      <c r="K3" s="10"/>
      <c r="L3" s="10"/>
      <c r="M3" s="10"/>
    </row>
    <row r="4" spans="1:13" ht="31.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2" t="s">
        <v>10</v>
      </c>
      <c r="G4" s="13" t="s">
        <v>11</v>
      </c>
      <c r="H4" s="13" t="s">
        <v>12</v>
      </c>
      <c r="I4" s="13" t="s">
        <v>13</v>
      </c>
      <c r="J4" s="21" t="s">
        <v>14</v>
      </c>
      <c r="K4" s="13" t="s">
        <v>15</v>
      </c>
      <c r="L4" s="13" t="s">
        <v>16</v>
      </c>
      <c r="M4" s="11" t="s">
        <v>17</v>
      </c>
    </row>
    <row r="5" spans="1:13" s="2" customFormat="1" ht="13.5" customHeight="1">
      <c r="A5" s="29" t="s">
        <v>18</v>
      </c>
      <c r="B5" s="15" t="s">
        <v>19</v>
      </c>
      <c r="C5" s="15" t="s">
        <v>20</v>
      </c>
      <c r="D5" s="15" t="s">
        <v>21</v>
      </c>
      <c r="E5" s="15" t="s">
        <v>22</v>
      </c>
      <c r="F5" s="16">
        <v>65.75</v>
      </c>
      <c r="G5" s="16">
        <f>F5*0.6</f>
        <v>39.449999999999996</v>
      </c>
      <c r="H5" s="17">
        <v>88</v>
      </c>
      <c r="I5" s="18">
        <f>H5*0.4</f>
        <v>35.2</v>
      </c>
      <c r="J5" s="22">
        <f>G5+I5</f>
        <v>74.65</v>
      </c>
      <c r="K5" s="23">
        <v>1</v>
      </c>
      <c r="L5" s="24" t="s">
        <v>23</v>
      </c>
      <c r="M5" s="17"/>
    </row>
    <row r="6" spans="1:13" s="2" customFormat="1" ht="13.5" customHeight="1">
      <c r="A6" s="29" t="s">
        <v>24</v>
      </c>
      <c r="B6" s="15" t="s">
        <v>25</v>
      </c>
      <c r="C6" s="15" t="s">
        <v>20</v>
      </c>
      <c r="D6" s="15" t="s">
        <v>21</v>
      </c>
      <c r="E6" s="15" t="s">
        <v>22</v>
      </c>
      <c r="F6" s="16">
        <v>70.28</v>
      </c>
      <c r="G6" s="16">
        <f>F6*0.6</f>
        <v>42.168</v>
      </c>
      <c r="H6" s="18">
        <v>81</v>
      </c>
      <c r="I6" s="18">
        <f>H6*0.4</f>
        <v>32.4</v>
      </c>
      <c r="J6" s="22">
        <f>G6+I6</f>
        <v>74.568</v>
      </c>
      <c r="K6" s="23">
        <v>2</v>
      </c>
      <c r="L6" s="23"/>
      <c r="M6" s="17" t="s">
        <v>26</v>
      </c>
    </row>
    <row r="7" spans="1:13" s="2" customFormat="1" ht="13.5" customHeight="1">
      <c r="A7" s="29" t="s">
        <v>27</v>
      </c>
      <c r="B7" s="15" t="s">
        <v>28</v>
      </c>
      <c r="C7" s="15" t="s">
        <v>20</v>
      </c>
      <c r="D7" s="15" t="s">
        <v>21</v>
      </c>
      <c r="E7" s="15" t="s">
        <v>22</v>
      </c>
      <c r="F7" s="16">
        <v>67.81</v>
      </c>
      <c r="G7" s="16">
        <f>F7*0.6</f>
        <v>40.686</v>
      </c>
      <c r="H7" s="17">
        <v>83</v>
      </c>
      <c r="I7" s="18">
        <f>H7*0.4</f>
        <v>33.2</v>
      </c>
      <c r="J7" s="22">
        <f>G7+I7</f>
        <v>73.886</v>
      </c>
      <c r="K7" s="23">
        <v>3</v>
      </c>
      <c r="L7" s="23"/>
      <c r="M7" s="17"/>
    </row>
    <row r="8" spans="1:13" s="2" customFormat="1" ht="13.5" customHeight="1">
      <c r="A8" s="29" t="s">
        <v>29</v>
      </c>
      <c r="B8" s="15" t="s">
        <v>30</v>
      </c>
      <c r="C8" s="15" t="s">
        <v>31</v>
      </c>
      <c r="D8" s="15" t="s">
        <v>32</v>
      </c>
      <c r="E8" s="15" t="s">
        <v>33</v>
      </c>
      <c r="F8" s="16">
        <v>71.65</v>
      </c>
      <c r="G8" s="16">
        <f aca="true" t="shared" si="0" ref="G6:G70">F8*0.6</f>
        <v>42.99</v>
      </c>
      <c r="H8" s="17">
        <v>81</v>
      </c>
      <c r="I8" s="18">
        <f aca="true" t="shared" si="1" ref="I6:I70">H8*0.4</f>
        <v>32.4</v>
      </c>
      <c r="J8" s="22">
        <f aca="true" t="shared" si="2" ref="J6:J70">G8+I8</f>
        <v>75.39</v>
      </c>
      <c r="K8" s="23">
        <v>1</v>
      </c>
      <c r="L8" s="24" t="s">
        <v>23</v>
      </c>
      <c r="M8" s="17"/>
    </row>
    <row r="9" spans="1:13" s="2" customFormat="1" ht="13.5" customHeight="1">
      <c r="A9" s="29" t="s">
        <v>34</v>
      </c>
      <c r="B9" s="15" t="s">
        <v>35</v>
      </c>
      <c r="C9" s="15" t="s">
        <v>31</v>
      </c>
      <c r="D9" s="15" t="s">
        <v>32</v>
      </c>
      <c r="E9" s="15" t="s">
        <v>33</v>
      </c>
      <c r="F9" s="16">
        <v>68.99</v>
      </c>
      <c r="G9" s="16">
        <f t="shared" si="0"/>
        <v>41.394</v>
      </c>
      <c r="H9" s="17">
        <v>79.4</v>
      </c>
      <c r="I9" s="18">
        <f t="shared" si="1"/>
        <v>31.760000000000005</v>
      </c>
      <c r="J9" s="22">
        <f t="shared" si="2"/>
        <v>73.154</v>
      </c>
      <c r="K9" s="23">
        <v>2</v>
      </c>
      <c r="L9" s="23"/>
      <c r="M9" s="17"/>
    </row>
    <row r="10" spans="1:13" s="2" customFormat="1" ht="13.5" customHeight="1">
      <c r="A10" s="29" t="s">
        <v>36</v>
      </c>
      <c r="B10" s="15" t="s">
        <v>37</v>
      </c>
      <c r="C10" s="15" t="s">
        <v>31</v>
      </c>
      <c r="D10" s="15" t="s">
        <v>32</v>
      </c>
      <c r="E10" s="15" t="s">
        <v>33</v>
      </c>
      <c r="F10" s="16">
        <v>67.28</v>
      </c>
      <c r="G10" s="16">
        <f t="shared" si="0"/>
        <v>40.368</v>
      </c>
      <c r="H10" s="17">
        <v>81.6</v>
      </c>
      <c r="I10" s="18">
        <f t="shared" si="1"/>
        <v>32.64</v>
      </c>
      <c r="J10" s="22">
        <f t="shared" si="2"/>
        <v>73.00800000000001</v>
      </c>
      <c r="K10" s="23">
        <v>3</v>
      </c>
      <c r="L10" s="23"/>
      <c r="M10" s="17"/>
    </row>
    <row r="11" spans="1:13" s="2" customFormat="1" ht="13.5" customHeight="1">
      <c r="A11" s="29" t="s">
        <v>38</v>
      </c>
      <c r="B11" s="15" t="s">
        <v>39</v>
      </c>
      <c r="C11" s="15" t="s">
        <v>40</v>
      </c>
      <c r="D11" s="15" t="s">
        <v>21</v>
      </c>
      <c r="E11" s="15" t="s">
        <v>41</v>
      </c>
      <c r="F11" s="16">
        <v>60.63</v>
      </c>
      <c r="G11" s="16">
        <f t="shared" si="0"/>
        <v>36.378</v>
      </c>
      <c r="H11" s="17">
        <v>85</v>
      </c>
      <c r="I11" s="18">
        <f t="shared" si="1"/>
        <v>34</v>
      </c>
      <c r="J11" s="22">
        <f t="shared" si="2"/>
        <v>70.378</v>
      </c>
      <c r="K11" s="23">
        <v>1</v>
      </c>
      <c r="L11" s="24" t="s">
        <v>23</v>
      </c>
      <c r="M11" s="17"/>
    </row>
    <row r="12" spans="1:13" s="2" customFormat="1" ht="13.5" customHeight="1">
      <c r="A12" s="29" t="s">
        <v>42</v>
      </c>
      <c r="B12" s="15" t="s">
        <v>43</v>
      </c>
      <c r="C12" s="15" t="s">
        <v>40</v>
      </c>
      <c r="D12" s="15" t="s">
        <v>21</v>
      </c>
      <c r="E12" s="15" t="s">
        <v>41</v>
      </c>
      <c r="F12" s="16">
        <v>56.25</v>
      </c>
      <c r="G12" s="16">
        <f t="shared" si="0"/>
        <v>33.75</v>
      </c>
      <c r="H12" s="17">
        <v>73.6</v>
      </c>
      <c r="I12" s="18">
        <f t="shared" si="1"/>
        <v>29.439999999999998</v>
      </c>
      <c r="J12" s="22">
        <f t="shared" si="2"/>
        <v>63.19</v>
      </c>
      <c r="K12" s="23">
        <v>2</v>
      </c>
      <c r="L12" s="23"/>
      <c r="M12" s="17"/>
    </row>
    <row r="13" spans="1:13" s="3" customFormat="1" ht="13.5" customHeight="1">
      <c r="A13" s="29" t="s">
        <v>44</v>
      </c>
      <c r="B13" s="15" t="s">
        <v>45</v>
      </c>
      <c r="C13" s="15" t="s">
        <v>40</v>
      </c>
      <c r="D13" s="15" t="s">
        <v>21</v>
      </c>
      <c r="E13" s="15" t="s">
        <v>41</v>
      </c>
      <c r="F13" s="16">
        <v>54.54</v>
      </c>
      <c r="G13" s="16">
        <f t="shared" si="0"/>
        <v>32.724</v>
      </c>
      <c r="H13" s="17">
        <v>65</v>
      </c>
      <c r="I13" s="18">
        <f t="shared" si="1"/>
        <v>26</v>
      </c>
      <c r="J13" s="22">
        <f t="shared" si="2"/>
        <v>58.724</v>
      </c>
      <c r="K13" s="23">
        <v>3</v>
      </c>
      <c r="L13" s="23"/>
      <c r="M13" s="17"/>
    </row>
    <row r="14" spans="1:13" s="2" customFormat="1" ht="13.5" customHeight="1">
      <c r="A14" s="29" t="s">
        <v>46</v>
      </c>
      <c r="B14" s="15" t="s">
        <v>47</v>
      </c>
      <c r="C14" s="15" t="s">
        <v>48</v>
      </c>
      <c r="D14" s="15" t="s">
        <v>21</v>
      </c>
      <c r="E14" s="15" t="s">
        <v>49</v>
      </c>
      <c r="F14" s="16">
        <v>76.06</v>
      </c>
      <c r="G14" s="16">
        <f t="shared" si="0"/>
        <v>45.636</v>
      </c>
      <c r="H14" s="17">
        <v>79.4</v>
      </c>
      <c r="I14" s="18">
        <f t="shared" si="1"/>
        <v>31.760000000000005</v>
      </c>
      <c r="J14" s="22">
        <f t="shared" si="2"/>
        <v>77.39600000000002</v>
      </c>
      <c r="K14" s="23">
        <v>1</v>
      </c>
      <c r="L14" s="24" t="s">
        <v>23</v>
      </c>
      <c r="M14" s="17"/>
    </row>
    <row r="15" spans="1:13" s="2" customFormat="1" ht="13.5" customHeight="1">
      <c r="A15" s="29" t="s">
        <v>50</v>
      </c>
      <c r="B15" s="15" t="s">
        <v>51</v>
      </c>
      <c r="C15" s="15" t="s">
        <v>48</v>
      </c>
      <c r="D15" s="15" t="s">
        <v>21</v>
      </c>
      <c r="E15" s="15" t="s">
        <v>49</v>
      </c>
      <c r="F15" s="16">
        <v>66.49</v>
      </c>
      <c r="G15" s="16">
        <f t="shared" si="0"/>
        <v>39.894</v>
      </c>
      <c r="H15" s="17">
        <v>72.8</v>
      </c>
      <c r="I15" s="18">
        <f t="shared" si="1"/>
        <v>29.12</v>
      </c>
      <c r="J15" s="22">
        <f t="shared" si="2"/>
        <v>69.014</v>
      </c>
      <c r="K15" s="23">
        <v>2</v>
      </c>
      <c r="L15" s="23"/>
      <c r="M15" s="17"/>
    </row>
    <row r="16" spans="1:13" s="2" customFormat="1" ht="13.5" customHeight="1">
      <c r="A16" s="29" t="s">
        <v>52</v>
      </c>
      <c r="B16" s="15" t="s">
        <v>53</v>
      </c>
      <c r="C16" s="15" t="s">
        <v>48</v>
      </c>
      <c r="D16" s="15" t="s">
        <v>21</v>
      </c>
      <c r="E16" s="15" t="s">
        <v>49</v>
      </c>
      <c r="F16" s="16">
        <v>64.65</v>
      </c>
      <c r="G16" s="16">
        <f t="shared" si="0"/>
        <v>38.79</v>
      </c>
      <c r="H16" s="17" t="s">
        <v>54</v>
      </c>
      <c r="I16" s="18">
        <v>0</v>
      </c>
      <c r="J16" s="22">
        <f>G16</f>
        <v>38.79</v>
      </c>
      <c r="K16" s="23">
        <v>3</v>
      </c>
      <c r="L16" s="23"/>
      <c r="M16" s="17"/>
    </row>
    <row r="17" spans="1:13" s="2" customFormat="1" ht="13.5" customHeight="1">
      <c r="A17" s="29" t="s">
        <v>55</v>
      </c>
      <c r="B17" s="15" t="s">
        <v>56</v>
      </c>
      <c r="C17" s="15" t="s">
        <v>57</v>
      </c>
      <c r="D17" s="15" t="s">
        <v>21</v>
      </c>
      <c r="E17" s="15" t="s">
        <v>58</v>
      </c>
      <c r="F17" s="16">
        <v>65.9</v>
      </c>
      <c r="G17" s="16">
        <f t="shared" si="0"/>
        <v>39.54</v>
      </c>
      <c r="H17" s="17">
        <v>82.2</v>
      </c>
      <c r="I17" s="18">
        <f t="shared" si="1"/>
        <v>32.88</v>
      </c>
      <c r="J17" s="22">
        <f t="shared" si="2"/>
        <v>72.42</v>
      </c>
      <c r="K17" s="23">
        <v>1</v>
      </c>
      <c r="L17" s="24" t="s">
        <v>23</v>
      </c>
      <c r="M17" s="17"/>
    </row>
    <row r="18" spans="1:13" s="2" customFormat="1" ht="13.5" customHeight="1">
      <c r="A18" s="29" t="s">
        <v>59</v>
      </c>
      <c r="B18" s="15" t="s">
        <v>60</v>
      </c>
      <c r="C18" s="15" t="s">
        <v>57</v>
      </c>
      <c r="D18" s="15" t="s">
        <v>21</v>
      </c>
      <c r="E18" s="15" t="s">
        <v>58</v>
      </c>
      <c r="F18" s="16">
        <v>64</v>
      </c>
      <c r="G18" s="16">
        <f t="shared" si="0"/>
        <v>38.4</v>
      </c>
      <c r="H18" s="17">
        <v>84.4</v>
      </c>
      <c r="I18" s="18">
        <f t="shared" si="1"/>
        <v>33.760000000000005</v>
      </c>
      <c r="J18" s="22">
        <f t="shared" si="2"/>
        <v>72.16</v>
      </c>
      <c r="K18" s="23">
        <v>2</v>
      </c>
      <c r="L18" s="23"/>
      <c r="M18" s="17"/>
    </row>
    <row r="19" spans="1:13" s="2" customFormat="1" ht="13.5" customHeight="1">
      <c r="A19" s="29" t="s">
        <v>61</v>
      </c>
      <c r="B19" s="15" t="s">
        <v>62</v>
      </c>
      <c r="C19" s="15" t="s">
        <v>57</v>
      </c>
      <c r="D19" s="15" t="s">
        <v>21</v>
      </c>
      <c r="E19" s="15" t="s">
        <v>58</v>
      </c>
      <c r="F19" s="16">
        <v>61.98</v>
      </c>
      <c r="G19" s="16">
        <f t="shared" si="0"/>
        <v>37.187999999999995</v>
      </c>
      <c r="H19" s="17">
        <v>82.8</v>
      </c>
      <c r="I19" s="18">
        <f t="shared" si="1"/>
        <v>33.12</v>
      </c>
      <c r="J19" s="22">
        <f t="shared" si="2"/>
        <v>70.30799999999999</v>
      </c>
      <c r="K19" s="23">
        <v>3</v>
      </c>
      <c r="L19" s="23"/>
      <c r="M19" s="17"/>
    </row>
    <row r="20" spans="1:13" s="2" customFormat="1" ht="13.5" customHeight="1">
      <c r="A20" s="29" t="s">
        <v>63</v>
      </c>
      <c r="B20" s="15" t="s">
        <v>64</v>
      </c>
      <c r="C20" s="15" t="s">
        <v>65</v>
      </c>
      <c r="D20" s="15" t="s">
        <v>21</v>
      </c>
      <c r="E20" s="15" t="s">
        <v>66</v>
      </c>
      <c r="F20" s="16">
        <v>68.39</v>
      </c>
      <c r="G20" s="16">
        <f t="shared" si="0"/>
        <v>41.034</v>
      </c>
      <c r="H20" s="17">
        <v>80.4</v>
      </c>
      <c r="I20" s="18">
        <f t="shared" si="1"/>
        <v>32.160000000000004</v>
      </c>
      <c r="J20" s="22">
        <f t="shared" si="2"/>
        <v>73.194</v>
      </c>
      <c r="K20" s="23">
        <v>1</v>
      </c>
      <c r="L20" s="24" t="s">
        <v>23</v>
      </c>
      <c r="M20" s="17"/>
    </row>
    <row r="21" spans="1:13" s="2" customFormat="1" ht="13.5" customHeight="1">
      <c r="A21" s="29" t="s">
        <v>67</v>
      </c>
      <c r="B21" s="15" t="s">
        <v>68</v>
      </c>
      <c r="C21" s="15" t="s">
        <v>65</v>
      </c>
      <c r="D21" s="15" t="s">
        <v>21</v>
      </c>
      <c r="E21" s="15" t="s">
        <v>66</v>
      </c>
      <c r="F21" s="16">
        <v>66.72</v>
      </c>
      <c r="G21" s="16">
        <f t="shared" si="0"/>
        <v>40.032</v>
      </c>
      <c r="H21" s="17">
        <v>81</v>
      </c>
      <c r="I21" s="18">
        <f t="shared" si="1"/>
        <v>32.4</v>
      </c>
      <c r="J21" s="22">
        <f t="shared" si="2"/>
        <v>72.43199999999999</v>
      </c>
      <c r="K21" s="23">
        <v>2</v>
      </c>
      <c r="L21" s="23"/>
      <c r="M21" s="17"/>
    </row>
    <row r="22" spans="1:13" s="2" customFormat="1" ht="13.5" customHeight="1">
      <c r="A22" s="29" t="s">
        <v>69</v>
      </c>
      <c r="B22" s="15" t="s">
        <v>70</v>
      </c>
      <c r="C22" s="15" t="s">
        <v>65</v>
      </c>
      <c r="D22" s="15" t="s">
        <v>21</v>
      </c>
      <c r="E22" s="15" t="s">
        <v>66</v>
      </c>
      <c r="F22" s="16">
        <v>66.81</v>
      </c>
      <c r="G22" s="16">
        <f t="shared" si="0"/>
        <v>40.086</v>
      </c>
      <c r="H22" s="17">
        <v>79</v>
      </c>
      <c r="I22" s="18">
        <f t="shared" si="1"/>
        <v>31.6</v>
      </c>
      <c r="J22" s="22">
        <f t="shared" si="2"/>
        <v>71.686</v>
      </c>
      <c r="K22" s="23">
        <v>3</v>
      </c>
      <c r="L22" s="23"/>
      <c r="M22" s="17"/>
    </row>
    <row r="23" spans="1:13" s="2" customFormat="1" ht="13.5" customHeight="1">
      <c r="A23" s="29" t="s">
        <v>71</v>
      </c>
      <c r="B23" s="15" t="s">
        <v>72</v>
      </c>
      <c r="C23" s="15" t="s">
        <v>65</v>
      </c>
      <c r="D23" s="15" t="s">
        <v>21</v>
      </c>
      <c r="E23" s="15" t="s">
        <v>73</v>
      </c>
      <c r="F23" s="16">
        <v>70.94</v>
      </c>
      <c r="G23" s="16">
        <f t="shared" si="0"/>
        <v>42.564</v>
      </c>
      <c r="H23" s="17">
        <v>82.6</v>
      </c>
      <c r="I23" s="18">
        <f t="shared" si="1"/>
        <v>33.04</v>
      </c>
      <c r="J23" s="22">
        <f t="shared" si="2"/>
        <v>75.604</v>
      </c>
      <c r="K23" s="23">
        <v>1</v>
      </c>
      <c r="L23" s="24" t="s">
        <v>23</v>
      </c>
      <c r="M23" s="17"/>
    </row>
    <row r="24" spans="1:13" s="2" customFormat="1" ht="13.5" customHeight="1">
      <c r="A24" s="29" t="s">
        <v>74</v>
      </c>
      <c r="B24" s="15" t="s">
        <v>75</v>
      </c>
      <c r="C24" s="15" t="s">
        <v>65</v>
      </c>
      <c r="D24" s="15" t="s">
        <v>21</v>
      </c>
      <c r="E24" s="15" t="s">
        <v>73</v>
      </c>
      <c r="F24" s="16">
        <v>68.17</v>
      </c>
      <c r="G24" s="16">
        <f t="shared" si="0"/>
        <v>40.902</v>
      </c>
      <c r="H24" s="17">
        <v>82.2</v>
      </c>
      <c r="I24" s="18">
        <f t="shared" si="1"/>
        <v>32.88</v>
      </c>
      <c r="J24" s="22">
        <f t="shared" si="2"/>
        <v>73.78200000000001</v>
      </c>
      <c r="K24" s="23">
        <v>2</v>
      </c>
      <c r="L24" s="23"/>
      <c r="M24" s="17"/>
    </row>
    <row r="25" spans="1:13" s="2" customFormat="1" ht="13.5" customHeight="1">
      <c r="A25" s="29" t="s">
        <v>76</v>
      </c>
      <c r="B25" s="15" t="s">
        <v>77</v>
      </c>
      <c r="C25" s="15" t="s">
        <v>65</v>
      </c>
      <c r="D25" s="15" t="s">
        <v>21</v>
      </c>
      <c r="E25" s="15" t="s">
        <v>73</v>
      </c>
      <c r="F25" s="16">
        <v>67.46</v>
      </c>
      <c r="G25" s="16">
        <f t="shared" si="0"/>
        <v>40.47599999999999</v>
      </c>
      <c r="H25" s="17">
        <v>82.8</v>
      </c>
      <c r="I25" s="18">
        <f t="shared" si="1"/>
        <v>33.12</v>
      </c>
      <c r="J25" s="22">
        <f t="shared" si="2"/>
        <v>73.59599999999999</v>
      </c>
      <c r="K25" s="23">
        <v>3</v>
      </c>
      <c r="L25" s="23"/>
      <c r="M25" s="17"/>
    </row>
    <row r="26" spans="1:13" s="2" customFormat="1" ht="13.5" customHeight="1">
      <c r="A26" s="29" t="s">
        <v>78</v>
      </c>
      <c r="B26" s="15" t="s">
        <v>79</v>
      </c>
      <c r="C26" s="15" t="s">
        <v>80</v>
      </c>
      <c r="D26" s="15" t="s">
        <v>21</v>
      </c>
      <c r="E26" s="15" t="s">
        <v>81</v>
      </c>
      <c r="F26" s="16">
        <v>68.3</v>
      </c>
      <c r="G26" s="16">
        <f t="shared" si="0"/>
        <v>40.98</v>
      </c>
      <c r="H26" s="17">
        <v>82.6</v>
      </c>
      <c r="I26" s="18">
        <f t="shared" si="1"/>
        <v>33.04</v>
      </c>
      <c r="J26" s="22">
        <f t="shared" si="2"/>
        <v>74.02</v>
      </c>
      <c r="K26" s="23">
        <v>1</v>
      </c>
      <c r="L26" s="24" t="s">
        <v>23</v>
      </c>
      <c r="M26" s="17"/>
    </row>
    <row r="27" spans="1:13" s="2" customFormat="1" ht="13.5" customHeight="1">
      <c r="A27" s="29" t="s">
        <v>82</v>
      </c>
      <c r="B27" s="15" t="s">
        <v>83</v>
      </c>
      <c r="C27" s="15" t="s">
        <v>80</v>
      </c>
      <c r="D27" s="15" t="s">
        <v>21</v>
      </c>
      <c r="E27" s="15" t="s">
        <v>81</v>
      </c>
      <c r="F27" s="16">
        <v>67.62</v>
      </c>
      <c r="G27" s="16">
        <f t="shared" si="0"/>
        <v>40.572</v>
      </c>
      <c r="H27" s="17">
        <v>83.6</v>
      </c>
      <c r="I27" s="18">
        <f t="shared" si="1"/>
        <v>33.44</v>
      </c>
      <c r="J27" s="22">
        <f t="shared" si="2"/>
        <v>74.012</v>
      </c>
      <c r="K27" s="23">
        <v>2</v>
      </c>
      <c r="L27" s="23"/>
      <c r="M27" s="17"/>
    </row>
    <row r="28" spans="1:13" s="2" customFormat="1" ht="13.5" customHeight="1">
      <c r="A28" s="29" t="s">
        <v>84</v>
      </c>
      <c r="B28" s="15" t="s">
        <v>85</v>
      </c>
      <c r="C28" s="15" t="s">
        <v>80</v>
      </c>
      <c r="D28" s="15" t="s">
        <v>21</v>
      </c>
      <c r="E28" s="15" t="s">
        <v>81</v>
      </c>
      <c r="F28" s="16">
        <v>68.07</v>
      </c>
      <c r="G28" s="16">
        <f t="shared" si="0"/>
        <v>40.84199999999999</v>
      </c>
      <c r="H28" s="17">
        <v>81.2</v>
      </c>
      <c r="I28" s="18">
        <f t="shared" si="1"/>
        <v>32.480000000000004</v>
      </c>
      <c r="J28" s="22">
        <f t="shared" si="2"/>
        <v>73.322</v>
      </c>
      <c r="K28" s="23">
        <v>3</v>
      </c>
      <c r="L28" s="23"/>
      <c r="M28" s="17"/>
    </row>
    <row r="29" spans="1:13" s="2" customFormat="1" ht="13.5" customHeight="1">
      <c r="A29" s="29" t="s">
        <v>86</v>
      </c>
      <c r="B29" s="15" t="s">
        <v>87</v>
      </c>
      <c r="C29" s="15" t="s">
        <v>88</v>
      </c>
      <c r="D29" s="15" t="s">
        <v>32</v>
      </c>
      <c r="E29" s="15" t="s">
        <v>89</v>
      </c>
      <c r="F29" s="16">
        <v>71.13</v>
      </c>
      <c r="G29" s="16">
        <f t="shared" si="0"/>
        <v>42.678</v>
      </c>
      <c r="H29" s="17">
        <v>82.8</v>
      </c>
      <c r="I29" s="18">
        <f t="shared" si="1"/>
        <v>33.12</v>
      </c>
      <c r="J29" s="22">
        <f t="shared" si="2"/>
        <v>75.798</v>
      </c>
      <c r="K29" s="23">
        <v>1</v>
      </c>
      <c r="L29" s="24" t="s">
        <v>23</v>
      </c>
      <c r="M29" s="17"/>
    </row>
    <row r="30" spans="1:13" s="2" customFormat="1" ht="13.5" customHeight="1">
      <c r="A30" s="29" t="s">
        <v>90</v>
      </c>
      <c r="B30" s="15" t="s">
        <v>91</v>
      </c>
      <c r="C30" s="15" t="s">
        <v>88</v>
      </c>
      <c r="D30" s="15" t="s">
        <v>32</v>
      </c>
      <c r="E30" s="15" t="s">
        <v>89</v>
      </c>
      <c r="F30" s="16">
        <v>67.57</v>
      </c>
      <c r="G30" s="16">
        <f t="shared" si="0"/>
        <v>40.541999999999994</v>
      </c>
      <c r="H30" s="17">
        <v>77.8</v>
      </c>
      <c r="I30" s="18">
        <f t="shared" si="1"/>
        <v>31.12</v>
      </c>
      <c r="J30" s="22">
        <f t="shared" si="2"/>
        <v>71.66199999999999</v>
      </c>
      <c r="K30" s="23">
        <v>2</v>
      </c>
      <c r="L30" s="23"/>
      <c r="M30" s="17"/>
    </row>
    <row r="31" spans="1:13" s="2" customFormat="1" ht="13.5" customHeight="1">
      <c r="A31" s="29" t="s">
        <v>92</v>
      </c>
      <c r="B31" s="15" t="s">
        <v>93</v>
      </c>
      <c r="C31" s="15" t="s">
        <v>88</v>
      </c>
      <c r="D31" s="15" t="s">
        <v>32</v>
      </c>
      <c r="E31" s="15" t="s">
        <v>89</v>
      </c>
      <c r="F31" s="16">
        <v>65.95</v>
      </c>
      <c r="G31" s="16">
        <f t="shared" si="0"/>
        <v>39.57</v>
      </c>
      <c r="H31" s="17">
        <v>71.4</v>
      </c>
      <c r="I31" s="18">
        <f t="shared" si="1"/>
        <v>28.560000000000002</v>
      </c>
      <c r="J31" s="22">
        <f t="shared" si="2"/>
        <v>68.13</v>
      </c>
      <c r="K31" s="23">
        <v>3</v>
      </c>
      <c r="L31" s="23"/>
      <c r="M31" s="17"/>
    </row>
    <row r="32" spans="1:13" s="2" customFormat="1" ht="13.5" customHeight="1">
      <c r="A32" s="29" t="s">
        <v>94</v>
      </c>
      <c r="B32" s="15" t="s">
        <v>95</v>
      </c>
      <c r="C32" s="15" t="s">
        <v>96</v>
      </c>
      <c r="D32" s="15" t="s">
        <v>32</v>
      </c>
      <c r="E32" s="15" t="s">
        <v>97</v>
      </c>
      <c r="F32" s="16">
        <v>66.96</v>
      </c>
      <c r="G32" s="16">
        <f t="shared" si="0"/>
        <v>40.175999999999995</v>
      </c>
      <c r="H32" s="17">
        <v>85.2</v>
      </c>
      <c r="I32" s="18">
        <f t="shared" si="1"/>
        <v>34.080000000000005</v>
      </c>
      <c r="J32" s="22">
        <f t="shared" si="2"/>
        <v>74.256</v>
      </c>
      <c r="K32" s="23">
        <v>1</v>
      </c>
      <c r="L32" s="24" t="s">
        <v>23</v>
      </c>
      <c r="M32" s="17"/>
    </row>
    <row r="33" spans="1:13" s="2" customFormat="1" ht="13.5" customHeight="1">
      <c r="A33" s="29" t="s">
        <v>98</v>
      </c>
      <c r="B33" s="15" t="s">
        <v>99</v>
      </c>
      <c r="C33" s="15" t="s">
        <v>96</v>
      </c>
      <c r="D33" s="15" t="s">
        <v>32</v>
      </c>
      <c r="E33" s="15" t="s">
        <v>97</v>
      </c>
      <c r="F33" s="16">
        <v>67.66</v>
      </c>
      <c r="G33" s="16">
        <f t="shared" si="0"/>
        <v>40.596</v>
      </c>
      <c r="H33" s="17">
        <v>76</v>
      </c>
      <c r="I33" s="18">
        <f t="shared" si="1"/>
        <v>30.400000000000002</v>
      </c>
      <c r="J33" s="22">
        <f t="shared" si="2"/>
        <v>70.996</v>
      </c>
      <c r="K33" s="23">
        <v>2</v>
      </c>
      <c r="L33" s="23"/>
      <c r="M33" s="17"/>
    </row>
    <row r="34" spans="1:13" s="2" customFormat="1" ht="13.5" customHeight="1">
      <c r="A34" s="29" t="s">
        <v>100</v>
      </c>
      <c r="B34" s="15" t="s">
        <v>101</v>
      </c>
      <c r="C34" s="15" t="s">
        <v>96</v>
      </c>
      <c r="D34" s="15" t="s">
        <v>32</v>
      </c>
      <c r="E34" s="15" t="s">
        <v>97</v>
      </c>
      <c r="F34" s="16">
        <v>66.61</v>
      </c>
      <c r="G34" s="16">
        <f t="shared" si="0"/>
        <v>39.966</v>
      </c>
      <c r="H34" s="17">
        <v>73.6</v>
      </c>
      <c r="I34" s="18">
        <f t="shared" si="1"/>
        <v>29.439999999999998</v>
      </c>
      <c r="J34" s="22">
        <f t="shared" si="2"/>
        <v>69.406</v>
      </c>
      <c r="K34" s="23">
        <v>3</v>
      </c>
      <c r="L34" s="23"/>
      <c r="M34" s="17"/>
    </row>
    <row r="35" spans="1:13" s="2" customFormat="1" ht="13.5" customHeight="1">
      <c r="A35" s="29" t="s">
        <v>102</v>
      </c>
      <c r="B35" s="15" t="s">
        <v>103</v>
      </c>
      <c r="C35" s="15" t="s">
        <v>96</v>
      </c>
      <c r="D35" s="15" t="s">
        <v>32</v>
      </c>
      <c r="E35" s="15" t="s">
        <v>104</v>
      </c>
      <c r="F35" s="16">
        <v>64.41</v>
      </c>
      <c r="G35" s="16">
        <f t="shared" si="0"/>
        <v>38.645999999999994</v>
      </c>
      <c r="H35" s="17">
        <v>82.2</v>
      </c>
      <c r="I35" s="18">
        <f t="shared" si="1"/>
        <v>32.88</v>
      </c>
      <c r="J35" s="22">
        <f t="shared" si="2"/>
        <v>71.526</v>
      </c>
      <c r="K35" s="23">
        <v>1</v>
      </c>
      <c r="L35" s="24" t="s">
        <v>23</v>
      </c>
      <c r="M35" s="17"/>
    </row>
    <row r="36" spans="1:13" s="2" customFormat="1" ht="13.5" customHeight="1">
      <c r="A36" s="29" t="s">
        <v>105</v>
      </c>
      <c r="B36" s="15" t="s">
        <v>106</v>
      </c>
      <c r="C36" s="15" t="s">
        <v>96</v>
      </c>
      <c r="D36" s="15" t="s">
        <v>32</v>
      </c>
      <c r="E36" s="15" t="s">
        <v>104</v>
      </c>
      <c r="F36" s="16">
        <v>63.8</v>
      </c>
      <c r="G36" s="16">
        <f t="shared" si="0"/>
        <v>38.279999999999994</v>
      </c>
      <c r="H36" s="17">
        <v>80.4</v>
      </c>
      <c r="I36" s="18">
        <f t="shared" si="1"/>
        <v>32.160000000000004</v>
      </c>
      <c r="J36" s="22">
        <f t="shared" si="2"/>
        <v>70.44</v>
      </c>
      <c r="K36" s="23">
        <v>2</v>
      </c>
      <c r="L36" s="23"/>
      <c r="M36" s="17"/>
    </row>
    <row r="37" spans="1:13" s="2" customFormat="1" ht="13.5" customHeight="1">
      <c r="A37" s="29" t="s">
        <v>107</v>
      </c>
      <c r="B37" s="15" t="s">
        <v>108</v>
      </c>
      <c r="C37" s="15" t="s">
        <v>96</v>
      </c>
      <c r="D37" s="15" t="s">
        <v>32</v>
      </c>
      <c r="E37" s="15" t="s">
        <v>104</v>
      </c>
      <c r="F37" s="16">
        <v>60.34</v>
      </c>
      <c r="G37" s="16">
        <f t="shared" si="0"/>
        <v>36.204</v>
      </c>
      <c r="H37" s="17">
        <v>82.2</v>
      </c>
      <c r="I37" s="18">
        <f t="shared" si="1"/>
        <v>32.88</v>
      </c>
      <c r="J37" s="22">
        <f t="shared" si="2"/>
        <v>69.084</v>
      </c>
      <c r="K37" s="23">
        <v>3</v>
      </c>
      <c r="L37" s="23"/>
      <c r="M37" s="17"/>
    </row>
    <row r="38" spans="1:13" s="2" customFormat="1" ht="13.5" customHeight="1">
      <c r="A38" s="29" t="s">
        <v>109</v>
      </c>
      <c r="B38" s="15" t="s">
        <v>110</v>
      </c>
      <c r="C38" s="15" t="s">
        <v>96</v>
      </c>
      <c r="D38" s="15" t="s">
        <v>32</v>
      </c>
      <c r="E38" s="15" t="s">
        <v>111</v>
      </c>
      <c r="F38" s="16">
        <v>72.9</v>
      </c>
      <c r="G38" s="16">
        <f t="shared" si="0"/>
        <v>43.74</v>
      </c>
      <c r="H38" s="17">
        <v>83.2</v>
      </c>
      <c r="I38" s="18">
        <f t="shared" si="1"/>
        <v>33.28</v>
      </c>
      <c r="J38" s="22">
        <f t="shared" si="2"/>
        <v>77.02000000000001</v>
      </c>
      <c r="K38" s="23">
        <v>1</v>
      </c>
      <c r="L38" s="24" t="s">
        <v>23</v>
      </c>
      <c r="M38" s="17"/>
    </row>
    <row r="39" spans="1:13" s="2" customFormat="1" ht="13.5" customHeight="1">
      <c r="A39" s="29" t="s">
        <v>112</v>
      </c>
      <c r="B39" s="15" t="s">
        <v>113</v>
      </c>
      <c r="C39" s="15" t="s">
        <v>96</v>
      </c>
      <c r="D39" s="15" t="s">
        <v>32</v>
      </c>
      <c r="E39" s="15" t="s">
        <v>111</v>
      </c>
      <c r="F39" s="16">
        <v>71.66</v>
      </c>
      <c r="G39" s="16">
        <f t="shared" si="0"/>
        <v>42.995999999999995</v>
      </c>
      <c r="H39" s="17">
        <v>78.2</v>
      </c>
      <c r="I39" s="18">
        <f t="shared" si="1"/>
        <v>31.28</v>
      </c>
      <c r="J39" s="22">
        <f t="shared" si="2"/>
        <v>74.276</v>
      </c>
      <c r="K39" s="23">
        <v>2</v>
      </c>
      <c r="L39" s="23"/>
      <c r="M39" s="17"/>
    </row>
    <row r="40" spans="1:13" s="2" customFormat="1" ht="13.5" customHeight="1">
      <c r="A40" s="29" t="s">
        <v>114</v>
      </c>
      <c r="B40" s="15" t="s">
        <v>115</v>
      </c>
      <c r="C40" s="15" t="s">
        <v>96</v>
      </c>
      <c r="D40" s="15" t="s">
        <v>32</v>
      </c>
      <c r="E40" s="15" t="s">
        <v>111</v>
      </c>
      <c r="F40" s="16">
        <v>70.41</v>
      </c>
      <c r="G40" s="16">
        <f t="shared" si="0"/>
        <v>42.245999999999995</v>
      </c>
      <c r="H40" s="17">
        <v>78.8</v>
      </c>
      <c r="I40" s="18">
        <f t="shared" si="1"/>
        <v>31.52</v>
      </c>
      <c r="J40" s="22">
        <f t="shared" si="2"/>
        <v>73.76599999999999</v>
      </c>
      <c r="K40" s="23">
        <v>3</v>
      </c>
      <c r="L40" s="23"/>
      <c r="M40" s="17"/>
    </row>
    <row r="41" spans="1:13" s="2" customFormat="1" ht="13.5" customHeight="1">
      <c r="A41" s="29" t="s">
        <v>116</v>
      </c>
      <c r="B41" s="15" t="s">
        <v>117</v>
      </c>
      <c r="C41" s="15" t="s">
        <v>96</v>
      </c>
      <c r="D41" s="15" t="s">
        <v>32</v>
      </c>
      <c r="E41" s="15" t="s">
        <v>118</v>
      </c>
      <c r="F41" s="16">
        <v>69.25</v>
      </c>
      <c r="G41" s="16">
        <f t="shared" si="0"/>
        <v>41.55</v>
      </c>
      <c r="H41" s="17">
        <v>80.8</v>
      </c>
      <c r="I41" s="18">
        <f t="shared" si="1"/>
        <v>32.32</v>
      </c>
      <c r="J41" s="22">
        <f t="shared" si="2"/>
        <v>73.87</v>
      </c>
      <c r="K41" s="23">
        <v>1</v>
      </c>
      <c r="L41" s="24" t="s">
        <v>23</v>
      </c>
      <c r="M41" s="17"/>
    </row>
    <row r="42" spans="1:13" s="2" customFormat="1" ht="13.5" customHeight="1">
      <c r="A42" s="29" t="s">
        <v>119</v>
      </c>
      <c r="B42" s="15" t="s">
        <v>120</v>
      </c>
      <c r="C42" s="15" t="s">
        <v>96</v>
      </c>
      <c r="D42" s="15" t="s">
        <v>32</v>
      </c>
      <c r="E42" s="15" t="s">
        <v>118</v>
      </c>
      <c r="F42" s="16">
        <v>70.48</v>
      </c>
      <c r="G42" s="16">
        <f t="shared" si="0"/>
        <v>42.288000000000004</v>
      </c>
      <c r="H42" s="17">
        <v>77.6</v>
      </c>
      <c r="I42" s="18">
        <f t="shared" si="1"/>
        <v>31.04</v>
      </c>
      <c r="J42" s="22">
        <f t="shared" si="2"/>
        <v>73.328</v>
      </c>
      <c r="K42" s="23">
        <v>2</v>
      </c>
      <c r="L42" s="23"/>
      <c r="M42" s="17"/>
    </row>
    <row r="43" spans="1:13" s="2" customFormat="1" ht="13.5" customHeight="1">
      <c r="A43" s="29" t="s">
        <v>121</v>
      </c>
      <c r="B43" s="15" t="s">
        <v>122</v>
      </c>
      <c r="C43" s="15" t="s">
        <v>96</v>
      </c>
      <c r="D43" s="15" t="s">
        <v>32</v>
      </c>
      <c r="E43" s="15" t="s">
        <v>118</v>
      </c>
      <c r="F43" s="16">
        <v>66.98</v>
      </c>
      <c r="G43" s="16">
        <f t="shared" si="0"/>
        <v>40.188</v>
      </c>
      <c r="H43" s="17">
        <v>82.2</v>
      </c>
      <c r="I43" s="18">
        <f t="shared" si="1"/>
        <v>32.88</v>
      </c>
      <c r="J43" s="22">
        <f t="shared" si="2"/>
        <v>73.06800000000001</v>
      </c>
      <c r="K43" s="23">
        <v>3</v>
      </c>
      <c r="L43" s="23"/>
      <c r="M43" s="17"/>
    </row>
    <row r="44" spans="1:13" s="2" customFormat="1" ht="13.5" customHeight="1">
      <c r="A44" s="29" t="s">
        <v>123</v>
      </c>
      <c r="B44" s="15" t="s">
        <v>124</v>
      </c>
      <c r="C44" s="15" t="s">
        <v>125</v>
      </c>
      <c r="D44" s="15" t="s">
        <v>21</v>
      </c>
      <c r="E44" s="15" t="s">
        <v>126</v>
      </c>
      <c r="F44" s="16">
        <v>67.13</v>
      </c>
      <c r="G44" s="16">
        <f t="shared" si="0"/>
        <v>40.278</v>
      </c>
      <c r="H44" s="17">
        <v>81.2</v>
      </c>
      <c r="I44" s="18">
        <f t="shared" si="1"/>
        <v>32.480000000000004</v>
      </c>
      <c r="J44" s="22">
        <f t="shared" si="2"/>
        <v>72.75800000000001</v>
      </c>
      <c r="K44" s="23">
        <v>1</v>
      </c>
      <c r="L44" s="24" t="s">
        <v>23</v>
      </c>
      <c r="M44" s="17"/>
    </row>
    <row r="45" spans="1:13" s="2" customFormat="1" ht="13.5" customHeight="1">
      <c r="A45" s="29" t="s">
        <v>127</v>
      </c>
      <c r="B45" s="15" t="s">
        <v>128</v>
      </c>
      <c r="C45" s="15" t="s">
        <v>125</v>
      </c>
      <c r="D45" s="15" t="s">
        <v>21</v>
      </c>
      <c r="E45" s="15" t="s">
        <v>126</v>
      </c>
      <c r="F45" s="16">
        <v>69.28</v>
      </c>
      <c r="G45" s="16">
        <f t="shared" si="0"/>
        <v>41.568</v>
      </c>
      <c r="H45" s="17">
        <v>77.6</v>
      </c>
      <c r="I45" s="18">
        <f t="shared" si="1"/>
        <v>31.04</v>
      </c>
      <c r="J45" s="22">
        <f t="shared" si="2"/>
        <v>72.608</v>
      </c>
      <c r="K45" s="23">
        <v>2</v>
      </c>
      <c r="L45" s="23"/>
      <c r="M45" s="17"/>
    </row>
    <row r="46" spans="1:13" s="2" customFormat="1" ht="13.5" customHeight="1">
      <c r="A46" s="29" t="s">
        <v>129</v>
      </c>
      <c r="B46" s="15" t="s">
        <v>130</v>
      </c>
      <c r="C46" s="15" t="s">
        <v>125</v>
      </c>
      <c r="D46" s="15" t="s">
        <v>21</v>
      </c>
      <c r="E46" s="15" t="s">
        <v>126</v>
      </c>
      <c r="F46" s="16">
        <v>67.15</v>
      </c>
      <c r="G46" s="16">
        <f t="shared" si="0"/>
        <v>40.29</v>
      </c>
      <c r="H46" s="17">
        <v>77.8</v>
      </c>
      <c r="I46" s="18">
        <f t="shared" si="1"/>
        <v>31.12</v>
      </c>
      <c r="J46" s="22">
        <f t="shared" si="2"/>
        <v>71.41</v>
      </c>
      <c r="K46" s="23">
        <v>3</v>
      </c>
      <c r="L46" s="23"/>
      <c r="M46" s="17"/>
    </row>
    <row r="47" spans="1:13" s="2" customFormat="1" ht="13.5" customHeight="1">
      <c r="A47" s="29" t="s">
        <v>131</v>
      </c>
      <c r="B47" s="15" t="s">
        <v>132</v>
      </c>
      <c r="C47" s="15" t="s">
        <v>125</v>
      </c>
      <c r="D47" s="15" t="s">
        <v>21</v>
      </c>
      <c r="E47" s="15" t="s">
        <v>133</v>
      </c>
      <c r="F47" s="16">
        <v>64.97</v>
      </c>
      <c r="G47" s="16">
        <f t="shared" si="0"/>
        <v>38.982</v>
      </c>
      <c r="H47" s="17">
        <v>82.6</v>
      </c>
      <c r="I47" s="18">
        <f t="shared" si="1"/>
        <v>33.04</v>
      </c>
      <c r="J47" s="22">
        <f t="shared" si="2"/>
        <v>72.02199999999999</v>
      </c>
      <c r="K47" s="23">
        <v>1</v>
      </c>
      <c r="L47" s="24" t="s">
        <v>23</v>
      </c>
      <c r="M47" s="17"/>
    </row>
    <row r="48" spans="1:13" s="2" customFormat="1" ht="13.5" customHeight="1">
      <c r="A48" s="29" t="s">
        <v>134</v>
      </c>
      <c r="B48" s="15" t="s">
        <v>135</v>
      </c>
      <c r="C48" s="15" t="s">
        <v>125</v>
      </c>
      <c r="D48" s="15" t="s">
        <v>21</v>
      </c>
      <c r="E48" s="15" t="s">
        <v>133</v>
      </c>
      <c r="F48" s="16">
        <v>66.45</v>
      </c>
      <c r="G48" s="16">
        <f t="shared" si="0"/>
        <v>39.87</v>
      </c>
      <c r="H48" s="17">
        <v>79.8</v>
      </c>
      <c r="I48" s="18">
        <f t="shared" si="1"/>
        <v>31.92</v>
      </c>
      <c r="J48" s="22">
        <f t="shared" si="2"/>
        <v>71.78999999999999</v>
      </c>
      <c r="K48" s="23">
        <v>2</v>
      </c>
      <c r="L48" s="23"/>
      <c r="M48" s="17"/>
    </row>
    <row r="49" spans="1:13" s="2" customFormat="1" ht="13.5" customHeight="1">
      <c r="A49" s="29" t="s">
        <v>136</v>
      </c>
      <c r="B49" s="15" t="s">
        <v>137</v>
      </c>
      <c r="C49" s="15" t="s">
        <v>125</v>
      </c>
      <c r="D49" s="15" t="s">
        <v>21</v>
      </c>
      <c r="E49" s="15" t="s">
        <v>133</v>
      </c>
      <c r="F49" s="16">
        <v>65.33</v>
      </c>
      <c r="G49" s="16">
        <f t="shared" si="0"/>
        <v>39.198</v>
      </c>
      <c r="H49" s="17">
        <v>74.2</v>
      </c>
      <c r="I49" s="18">
        <f t="shared" si="1"/>
        <v>29.680000000000003</v>
      </c>
      <c r="J49" s="22">
        <f t="shared" si="2"/>
        <v>68.878</v>
      </c>
      <c r="K49" s="23">
        <v>3</v>
      </c>
      <c r="L49" s="23"/>
      <c r="M49" s="17"/>
    </row>
    <row r="50" spans="1:13" s="2" customFormat="1" ht="13.5" customHeight="1">
      <c r="A50" s="29" t="s">
        <v>138</v>
      </c>
      <c r="B50" s="15" t="s">
        <v>139</v>
      </c>
      <c r="C50" s="15" t="s">
        <v>140</v>
      </c>
      <c r="D50" s="15" t="s">
        <v>21</v>
      </c>
      <c r="E50" s="15" t="s">
        <v>141</v>
      </c>
      <c r="F50" s="16">
        <v>65.33</v>
      </c>
      <c r="G50" s="16">
        <f t="shared" si="0"/>
        <v>39.198</v>
      </c>
      <c r="H50" s="17">
        <v>84.4</v>
      </c>
      <c r="I50" s="18">
        <f t="shared" si="1"/>
        <v>33.760000000000005</v>
      </c>
      <c r="J50" s="22">
        <f t="shared" si="2"/>
        <v>72.958</v>
      </c>
      <c r="K50" s="23">
        <v>1</v>
      </c>
      <c r="L50" s="24" t="s">
        <v>23</v>
      </c>
      <c r="M50" s="17"/>
    </row>
    <row r="51" spans="1:13" s="2" customFormat="1" ht="13.5" customHeight="1">
      <c r="A51" s="29" t="s">
        <v>142</v>
      </c>
      <c r="B51" s="15" t="s">
        <v>143</v>
      </c>
      <c r="C51" s="15" t="s">
        <v>140</v>
      </c>
      <c r="D51" s="15" t="s">
        <v>21</v>
      </c>
      <c r="E51" s="15" t="s">
        <v>141</v>
      </c>
      <c r="F51" s="16">
        <v>65.54</v>
      </c>
      <c r="G51" s="16">
        <f t="shared" si="0"/>
        <v>39.324000000000005</v>
      </c>
      <c r="H51" s="17">
        <v>76.4</v>
      </c>
      <c r="I51" s="18">
        <f t="shared" si="1"/>
        <v>30.560000000000002</v>
      </c>
      <c r="J51" s="22">
        <f t="shared" si="2"/>
        <v>69.88400000000001</v>
      </c>
      <c r="K51" s="23">
        <v>2</v>
      </c>
      <c r="L51" s="23"/>
      <c r="M51" s="17"/>
    </row>
    <row r="52" spans="1:13" s="2" customFormat="1" ht="13.5" customHeight="1">
      <c r="A52" s="29" t="s">
        <v>144</v>
      </c>
      <c r="B52" s="15" t="s">
        <v>145</v>
      </c>
      <c r="C52" s="15" t="s">
        <v>140</v>
      </c>
      <c r="D52" s="15" t="s">
        <v>21</v>
      </c>
      <c r="E52" s="15" t="s">
        <v>141</v>
      </c>
      <c r="F52" s="16">
        <v>60.14</v>
      </c>
      <c r="G52" s="16">
        <f t="shared" si="0"/>
        <v>36.083999999999996</v>
      </c>
      <c r="H52" s="17">
        <v>79.6</v>
      </c>
      <c r="I52" s="18">
        <f t="shared" si="1"/>
        <v>31.84</v>
      </c>
      <c r="J52" s="22">
        <f t="shared" si="2"/>
        <v>67.92399999999999</v>
      </c>
      <c r="K52" s="23">
        <v>3</v>
      </c>
      <c r="L52" s="23"/>
      <c r="M52" s="17"/>
    </row>
    <row r="53" spans="1:13" s="2" customFormat="1" ht="13.5" customHeight="1">
      <c r="A53" s="29" t="s">
        <v>146</v>
      </c>
      <c r="B53" s="15" t="s">
        <v>147</v>
      </c>
      <c r="C53" s="15" t="s">
        <v>148</v>
      </c>
      <c r="D53" s="15" t="s">
        <v>21</v>
      </c>
      <c r="E53" s="15" t="s">
        <v>149</v>
      </c>
      <c r="F53" s="16">
        <v>70.75</v>
      </c>
      <c r="G53" s="16">
        <f t="shared" si="0"/>
        <v>42.449999999999996</v>
      </c>
      <c r="H53" s="17">
        <v>79</v>
      </c>
      <c r="I53" s="18">
        <f t="shared" si="1"/>
        <v>31.6</v>
      </c>
      <c r="J53" s="22">
        <f t="shared" si="2"/>
        <v>74.05</v>
      </c>
      <c r="K53" s="23">
        <v>1</v>
      </c>
      <c r="L53" s="24" t="s">
        <v>23</v>
      </c>
      <c r="M53" s="17"/>
    </row>
    <row r="54" spans="1:13" s="2" customFormat="1" ht="13.5" customHeight="1">
      <c r="A54" s="29" t="s">
        <v>150</v>
      </c>
      <c r="B54" s="15" t="s">
        <v>151</v>
      </c>
      <c r="C54" s="15" t="s">
        <v>148</v>
      </c>
      <c r="D54" s="15" t="s">
        <v>21</v>
      </c>
      <c r="E54" s="15" t="s">
        <v>149</v>
      </c>
      <c r="F54" s="16">
        <v>65.65</v>
      </c>
      <c r="G54" s="16">
        <f t="shared" si="0"/>
        <v>39.39</v>
      </c>
      <c r="H54" s="17">
        <v>86.4</v>
      </c>
      <c r="I54" s="18">
        <f t="shared" si="1"/>
        <v>34.56</v>
      </c>
      <c r="J54" s="22">
        <f t="shared" si="2"/>
        <v>73.95</v>
      </c>
      <c r="K54" s="23">
        <v>2</v>
      </c>
      <c r="L54" s="23"/>
      <c r="M54" s="17"/>
    </row>
    <row r="55" spans="1:13" s="2" customFormat="1" ht="13.5" customHeight="1">
      <c r="A55" s="29" t="s">
        <v>152</v>
      </c>
      <c r="B55" s="15" t="s">
        <v>153</v>
      </c>
      <c r="C55" s="15" t="s">
        <v>148</v>
      </c>
      <c r="D55" s="15" t="s">
        <v>21</v>
      </c>
      <c r="E55" s="15" t="s">
        <v>149</v>
      </c>
      <c r="F55" s="16">
        <v>65.86</v>
      </c>
      <c r="G55" s="16">
        <f t="shared" si="0"/>
        <v>39.516</v>
      </c>
      <c r="H55" s="17">
        <v>81.4</v>
      </c>
      <c r="I55" s="18">
        <f t="shared" si="1"/>
        <v>32.56</v>
      </c>
      <c r="J55" s="22">
        <f t="shared" si="2"/>
        <v>72.076</v>
      </c>
      <c r="K55" s="23">
        <v>3</v>
      </c>
      <c r="L55" s="23"/>
      <c r="M55" s="17"/>
    </row>
    <row r="56" spans="1:13" s="2" customFormat="1" ht="13.5" customHeight="1">
      <c r="A56" s="29" t="s">
        <v>154</v>
      </c>
      <c r="B56" s="15" t="s">
        <v>155</v>
      </c>
      <c r="C56" s="15" t="s">
        <v>148</v>
      </c>
      <c r="D56" s="15" t="s">
        <v>21</v>
      </c>
      <c r="E56" s="15" t="s">
        <v>149</v>
      </c>
      <c r="F56" s="16">
        <v>65.65</v>
      </c>
      <c r="G56" s="16">
        <f t="shared" si="0"/>
        <v>39.39</v>
      </c>
      <c r="H56" s="17">
        <v>79.2</v>
      </c>
      <c r="I56" s="18">
        <f t="shared" si="1"/>
        <v>31.680000000000003</v>
      </c>
      <c r="J56" s="22">
        <f t="shared" si="2"/>
        <v>71.07000000000001</v>
      </c>
      <c r="K56" s="23">
        <v>4</v>
      </c>
      <c r="L56" s="23"/>
      <c r="M56" s="17"/>
    </row>
    <row r="57" spans="1:13" s="2" customFormat="1" ht="13.5" customHeight="1">
      <c r="A57" s="29" t="s">
        <v>156</v>
      </c>
      <c r="B57" s="15" t="s">
        <v>157</v>
      </c>
      <c r="C57" s="15" t="s">
        <v>158</v>
      </c>
      <c r="D57" s="15" t="s">
        <v>21</v>
      </c>
      <c r="E57" s="15" t="s">
        <v>159</v>
      </c>
      <c r="F57" s="16">
        <v>71.09</v>
      </c>
      <c r="G57" s="16">
        <f t="shared" si="0"/>
        <v>42.654</v>
      </c>
      <c r="H57" s="17">
        <v>78.2</v>
      </c>
      <c r="I57" s="18">
        <f t="shared" si="1"/>
        <v>31.28</v>
      </c>
      <c r="J57" s="22">
        <f t="shared" si="2"/>
        <v>73.934</v>
      </c>
      <c r="K57" s="23">
        <v>1</v>
      </c>
      <c r="L57" s="24" t="s">
        <v>23</v>
      </c>
      <c r="M57" s="17"/>
    </row>
    <row r="58" spans="1:13" s="2" customFormat="1" ht="13.5" customHeight="1">
      <c r="A58" s="29" t="s">
        <v>160</v>
      </c>
      <c r="B58" s="15" t="s">
        <v>161</v>
      </c>
      <c r="C58" s="15" t="s">
        <v>158</v>
      </c>
      <c r="D58" s="15" t="s">
        <v>21</v>
      </c>
      <c r="E58" s="15" t="s">
        <v>159</v>
      </c>
      <c r="F58" s="16">
        <v>63.01</v>
      </c>
      <c r="G58" s="16">
        <f t="shared" si="0"/>
        <v>37.806</v>
      </c>
      <c r="H58" s="17">
        <v>80</v>
      </c>
      <c r="I58" s="18">
        <f t="shared" si="1"/>
        <v>32</v>
      </c>
      <c r="J58" s="22">
        <f t="shared" si="2"/>
        <v>69.806</v>
      </c>
      <c r="K58" s="23">
        <v>2</v>
      </c>
      <c r="L58" s="23"/>
      <c r="M58" s="17"/>
    </row>
    <row r="59" spans="1:13" s="2" customFormat="1" ht="13.5" customHeight="1">
      <c r="A59" s="29" t="s">
        <v>162</v>
      </c>
      <c r="B59" s="15" t="s">
        <v>163</v>
      </c>
      <c r="C59" s="15" t="s">
        <v>158</v>
      </c>
      <c r="D59" s="15" t="s">
        <v>21</v>
      </c>
      <c r="E59" s="15" t="s">
        <v>159</v>
      </c>
      <c r="F59" s="16">
        <v>63.45</v>
      </c>
      <c r="G59" s="16">
        <f t="shared" si="0"/>
        <v>38.07</v>
      </c>
      <c r="H59" s="17">
        <v>78.6</v>
      </c>
      <c r="I59" s="18">
        <f t="shared" si="1"/>
        <v>31.439999999999998</v>
      </c>
      <c r="J59" s="22">
        <f t="shared" si="2"/>
        <v>69.50999999999999</v>
      </c>
      <c r="K59" s="23">
        <v>3</v>
      </c>
      <c r="L59" s="23"/>
      <c r="M59" s="17"/>
    </row>
    <row r="60" spans="1:13" s="2" customFormat="1" ht="13.5" customHeight="1">
      <c r="A60" s="29" t="s">
        <v>164</v>
      </c>
      <c r="B60" s="15" t="s">
        <v>165</v>
      </c>
      <c r="C60" s="15" t="s">
        <v>166</v>
      </c>
      <c r="D60" s="15" t="s">
        <v>32</v>
      </c>
      <c r="E60" s="15" t="s">
        <v>167</v>
      </c>
      <c r="F60" s="16">
        <v>66.35</v>
      </c>
      <c r="G60" s="16">
        <f t="shared" si="0"/>
        <v>39.809999999999995</v>
      </c>
      <c r="H60" s="17">
        <v>82.2</v>
      </c>
      <c r="I60" s="18">
        <f t="shared" si="1"/>
        <v>32.88</v>
      </c>
      <c r="J60" s="22">
        <f t="shared" si="2"/>
        <v>72.69</v>
      </c>
      <c r="K60" s="23">
        <v>1</v>
      </c>
      <c r="L60" s="24" t="s">
        <v>23</v>
      </c>
      <c r="M60" s="17"/>
    </row>
    <row r="61" spans="1:13" s="2" customFormat="1" ht="13.5" customHeight="1">
      <c r="A61" s="29" t="s">
        <v>168</v>
      </c>
      <c r="B61" s="15" t="s">
        <v>169</v>
      </c>
      <c r="C61" s="15" t="s">
        <v>166</v>
      </c>
      <c r="D61" s="15" t="s">
        <v>32</v>
      </c>
      <c r="E61" s="15" t="s">
        <v>167</v>
      </c>
      <c r="F61" s="16">
        <v>63.58</v>
      </c>
      <c r="G61" s="16">
        <f t="shared" si="0"/>
        <v>38.147999999999996</v>
      </c>
      <c r="H61" s="17">
        <v>84.4</v>
      </c>
      <c r="I61" s="18">
        <f t="shared" si="1"/>
        <v>33.760000000000005</v>
      </c>
      <c r="J61" s="22">
        <f t="shared" si="2"/>
        <v>71.908</v>
      </c>
      <c r="K61" s="23">
        <v>2</v>
      </c>
      <c r="L61" s="23"/>
      <c r="M61" s="17"/>
    </row>
    <row r="62" spans="1:13" s="2" customFormat="1" ht="13.5" customHeight="1">
      <c r="A62" s="29" t="s">
        <v>170</v>
      </c>
      <c r="B62" s="15" t="s">
        <v>171</v>
      </c>
      <c r="C62" s="15" t="s">
        <v>166</v>
      </c>
      <c r="D62" s="15" t="s">
        <v>32</v>
      </c>
      <c r="E62" s="15" t="s">
        <v>167</v>
      </c>
      <c r="F62" s="16">
        <v>67.04</v>
      </c>
      <c r="G62" s="16">
        <f t="shared" si="0"/>
        <v>40.224000000000004</v>
      </c>
      <c r="H62" s="17">
        <v>79</v>
      </c>
      <c r="I62" s="18">
        <f t="shared" si="1"/>
        <v>31.6</v>
      </c>
      <c r="J62" s="22">
        <f t="shared" si="2"/>
        <v>71.82400000000001</v>
      </c>
      <c r="K62" s="23">
        <v>3</v>
      </c>
      <c r="L62" s="23"/>
      <c r="M62" s="17"/>
    </row>
    <row r="63" spans="1:13" s="2" customFormat="1" ht="13.5" customHeight="1">
      <c r="A63" s="29" t="s">
        <v>172</v>
      </c>
      <c r="B63" s="15" t="s">
        <v>173</v>
      </c>
      <c r="C63" s="15" t="s">
        <v>174</v>
      </c>
      <c r="D63" s="15" t="s">
        <v>21</v>
      </c>
      <c r="E63" s="15" t="s">
        <v>175</v>
      </c>
      <c r="F63" s="16">
        <v>64.06</v>
      </c>
      <c r="G63" s="16">
        <f t="shared" si="0"/>
        <v>38.436</v>
      </c>
      <c r="H63" s="17">
        <v>87.2</v>
      </c>
      <c r="I63" s="18">
        <f t="shared" si="1"/>
        <v>34.88</v>
      </c>
      <c r="J63" s="22">
        <f t="shared" si="2"/>
        <v>73.316</v>
      </c>
      <c r="K63" s="23">
        <v>1</v>
      </c>
      <c r="L63" s="24" t="s">
        <v>23</v>
      </c>
      <c r="M63" s="17"/>
    </row>
    <row r="64" spans="1:13" s="2" customFormat="1" ht="13.5" customHeight="1">
      <c r="A64" s="29" t="s">
        <v>176</v>
      </c>
      <c r="B64" s="15" t="s">
        <v>177</v>
      </c>
      <c r="C64" s="15" t="s">
        <v>174</v>
      </c>
      <c r="D64" s="15" t="s">
        <v>21</v>
      </c>
      <c r="E64" s="15" t="s">
        <v>175</v>
      </c>
      <c r="F64" s="16">
        <v>60.38</v>
      </c>
      <c r="G64" s="16">
        <f t="shared" si="0"/>
        <v>36.228</v>
      </c>
      <c r="H64" s="17">
        <v>74.6</v>
      </c>
      <c r="I64" s="18">
        <f t="shared" si="1"/>
        <v>29.84</v>
      </c>
      <c r="J64" s="22">
        <f t="shared" si="2"/>
        <v>66.068</v>
      </c>
      <c r="K64" s="23">
        <v>2</v>
      </c>
      <c r="L64" s="23"/>
      <c r="M64" s="17"/>
    </row>
    <row r="65" spans="1:13" s="2" customFormat="1" ht="13.5" customHeight="1">
      <c r="A65" s="29" t="s">
        <v>178</v>
      </c>
      <c r="B65" s="15" t="s">
        <v>179</v>
      </c>
      <c r="C65" s="15" t="s">
        <v>174</v>
      </c>
      <c r="D65" s="15" t="s">
        <v>21</v>
      </c>
      <c r="E65" s="15" t="s">
        <v>175</v>
      </c>
      <c r="F65" s="16">
        <v>59.1</v>
      </c>
      <c r="G65" s="16">
        <f t="shared" si="0"/>
        <v>35.46</v>
      </c>
      <c r="H65" s="17">
        <v>60.4</v>
      </c>
      <c r="I65" s="18">
        <f t="shared" si="1"/>
        <v>24.16</v>
      </c>
      <c r="J65" s="22">
        <f t="shared" si="2"/>
        <v>59.620000000000005</v>
      </c>
      <c r="K65" s="23">
        <v>3</v>
      </c>
      <c r="L65" s="23"/>
      <c r="M65" s="17"/>
    </row>
    <row r="66" spans="1:13" s="2" customFormat="1" ht="13.5" customHeight="1">
      <c r="A66" s="29" t="s">
        <v>180</v>
      </c>
      <c r="B66" s="15" t="s">
        <v>181</v>
      </c>
      <c r="C66" s="15" t="s">
        <v>174</v>
      </c>
      <c r="D66" s="15" t="s">
        <v>21</v>
      </c>
      <c r="E66" s="15" t="s">
        <v>182</v>
      </c>
      <c r="F66" s="16">
        <v>71.37</v>
      </c>
      <c r="G66" s="16">
        <f t="shared" si="0"/>
        <v>42.822</v>
      </c>
      <c r="H66" s="17">
        <v>91</v>
      </c>
      <c r="I66" s="18">
        <f t="shared" si="1"/>
        <v>36.4</v>
      </c>
      <c r="J66" s="22">
        <f t="shared" si="2"/>
        <v>79.22200000000001</v>
      </c>
      <c r="K66" s="23">
        <v>1</v>
      </c>
      <c r="L66" s="24" t="s">
        <v>23</v>
      </c>
      <c r="M66" s="17"/>
    </row>
    <row r="67" spans="1:13" s="2" customFormat="1" ht="13.5" customHeight="1">
      <c r="A67" s="29" t="s">
        <v>183</v>
      </c>
      <c r="B67" s="15" t="s">
        <v>184</v>
      </c>
      <c r="C67" s="15" t="s">
        <v>174</v>
      </c>
      <c r="D67" s="15" t="s">
        <v>21</v>
      </c>
      <c r="E67" s="15" t="s">
        <v>182</v>
      </c>
      <c r="F67" s="16">
        <v>61.55</v>
      </c>
      <c r="G67" s="16">
        <f t="shared" si="0"/>
        <v>36.93</v>
      </c>
      <c r="H67" s="17">
        <v>84.8</v>
      </c>
      <c r="I67" s="18">
        <f t="shared" si="1"/>
        <v>33.92</v>
      </c>
      <c r="J67" s="22">
        <f t="shared" si="2"/>
        <v>70.85</v>
      </c>
      <c r="K67" s="23">
        <v>2</v>
      </c>
      <c r="L67" s="23"/>
      <c r="M67" s="17"/>
    </row>
    <row r="68" spans="1:13" s="2" customFormat="1" ht="13.5" customHeight="1">
      <c r="A68" s="29" t="s">
        <v>185</v>
      </c>
      <c r="B68" s="15" t="s">
        <v>186</v>
      </c>
      <c r="C68" s="15" t="s">
        <v>174</v>
      </c>
      <c r="D68" s="15" t="s">
        <v>21</v>
      </c>
      <c r="E68" s="15" t="s">
        <v>182</v>
      </c>
      <c r="F68" s="16">
        <v>60.37</v>
      </c>
      <c r="G68" s="16">
        <f t="shared" si="0"/>
        <v>36.221999999999994</v>
      </c>
      <c r="H68" s="17">
        <v>76.6</v>
      </c>
      <c r="I68" s="18">
        <f t="shared" si="1"/>
        <v>30.64</v>
      </c>
      <c r="J68" s="22">
        <f t="shared" si="2"/>
        <v>66.862</v>
      </c>
      <c r="K68" s="23">
        <v>3</v>
      </c>
      <c r="L68" s="23"/>
      <c r="M68" s="17"/>
    </row>
    <row r="69" spans="1:13" s="2" customFormat="1" ht="13.5" customHeight="1">
      <c r="A69" s="29" t="s">
        <v>187</v>
      </c>
      <c r="B69" s="15" t="s">
        <v>188</v>
      </c>
      <c r="C69" s="15" t="s">
        <v>189</v>
      </c>
      <c r="D69" s="15" t="s">
        <v>32</v>
      </c>
      <c r="E69" s="15" t="s">
        <v>190</v>
      </c>
      <c r="F69" s="16">
        <v>68.09</v>
      </c>
      <c r="G69" s="16">
        <f t="shared" si="0"/>
        <v>40.854</v>
      </c>
      <c r="H69" s="17">
        <v>81</v>
      </c>
      <c r="I69" s="18">
        <f t="shared" si="1"/>
        <v>32.4</v>
      </c>
      <c r="J69" s="22">
        <f t="shared" si="2"/>
        <v>73.25399999999999</v>
      </c>
      <c r="K69" s="23">
        <v>1</v>
      </c>
      <c r="L69" s="24" t="s">
        <v>23</v>
      </c>
      <c r="M69" s="17"/>
    </row>
    <row r="70" spans="1:13" s="2" customFormat="1" ht="13.5" customHeight="1">
      <c r="A70" s="29" t="s">
        <v>191</v>
      </c>
      <c r="B70" s="15" t="s">
        <v>192</v>
      </c>
      <c r="C70" s="15" t="s">
        <v>189</v>
      </c>
      <c r="D70" s="15" t="s">
        <v>32</v>
      </c>
      <c r="E70" s="15" t="s">
        <v>190</v>
      </c>
      <c r="F70" s="16">
        <v>69.58</v>
      </c>
      <c r="G70" s="16">
        <f t="shared" si="0"/>
        <v>41.748</v>
      </c>
      <c r="H70" s="17">
        <v>76.8</v>
      </c>
      <c r="I70" s="18">
        <f t="shared" si="1"/>
        <v>30.72</v>
      </c>
      <c r="J70" s="22">
        <f t="shared" si="2"/>
        <v>72.46799999999999</v>
      </c>
      <c r="K70" s="23">
        <v>2</v>
      </c>
      <c r="L70" s="23"/>
      <c r="M70" s="17"/>
    </row>
    <row r="71" spans="1:13" s="2" customFormat="1" ht="13.5" customHeight="1">
      <c r="A71" s="29" t="s">
        <v>193</v>
      </c>
      <c r="B71" s="15" t="s">
        <v>194</v>
      </c>
      <c r="C71" s="15" t="s">
        <v>189</v>
      </c>
      <c r="D71" s="15" t="s">
        <v>32</v>
      </c>
      <c r="E71" s="15" t="s">
        <v>190</v>
      </c>
      <c r="F71" s="16">
        <v>65.36</v>
      </c>
      <c r="G71" s="16">
        <f aca="true" t="shared" si="3" ref="G70:G133">F71*0.6</f>
        <v>39.216</v>
      </c>
      <c r="H71" s="17">
        <v>80</v>
      </c>
      <c r="I71" s="18">
        <f aca="true" t="shared" si="4" ref="I70:I133">H71*0.4</f>
        <v>32</v>
      </c>
      <c r="J71" s="22">
        <f aca="true" t="shared" si="5" ref="J70:J133">G71+I71</f>
        <v>71.21600000000001</v>
      </c>
      <c r="K71" s="23">
        <v>3</v>
      </c>
      <c r="L71" s="23"/>
      <c r="M71" s="17"/>
    </row>
    <row r="72" spans="1:13" s="2" customFormat="1" ht="13.5" customHeight="1">
      <c r="A72" s="29" t="s">
        <v>195</v>
      </c>
      <c r="B72" s="15" t="s">
        <v>196</v>
      </c>
      <c r="C72" s="15" t="s">
        <v>197</v>
      </c>
      <c r="D72" s="15" t="s">
        <v>32</v>
      </c>
      <c r="E72" s="15" t="s">
        <v>198</v>
      </c>
      <c r="F72" s="16">
        <v>74.05</v>
      </c>
      <c r="G72" s="16">
        <f t="shared" si="3"/>
        <v>44.43</v>
      </c>
      <c r="H72" s="17">
        <v>89.8</v>
      </c>
      <c r="I72" s="18">
        <f t="shared" si="4"/>
        <v>35.92</v>
      </c>
      <c r="J72" s="22">
        <f t="shared" si="5"/>
        <v>80.35</v>
      </c>
      <c r="K72" s="23">
        <v>1</v>
      </c>
      <c r="L72" s="24" t="s">
        <v>23</v>
      </c>
      <c r="M72" s="17"/>
    </row>
    <row r="73" spans="1:13" s="2" customFormat="1" ht="13.5" customHeight="1">
      <c r="A73" s="29" t="s">
        <v>199</v>
      </c>
      <c r="B73" s="15" t="s">
        <v>200</v>
      </c>
      <c r="C73" s="15" t="s">
        <v>197</v>
      </c>
      <c r="D73" s="15" t="s">
        <v>32</v>
      </c>
      <c r="E73" s="15" t="s">
        <v>198</v>
      </c>
      <c r="F73" s="16">
        <v>69.69</v>
      </c>
      <c r="G73" s="16">
        <f t="shared" si="3"/>
        <v>41.814</v>
      </c>
      <c r="H73" s="17">
        <v>64.4</v>
      </c>
      <c r="I73" s="18">
        <f t="shared" si="4"/>
        <v>25.760000000000005</v>
      </c>
      <c r="J73" s="22">
        <f t="shared" si="5"/>
        <v>67.57400000000001</v>
      </c>
      <c r="K73" s="23">
        <v>2</v>
      </c>
      <c r="L73" s="23"/>
      <c r="M73" s="17"/>
    </row>
    <row r="74" spans="1:13" s="2" customFormat="1" ht="13.5" customHeight="1">
      <c r="A74" s="29" t="s">
        <v>201</v>
      </c>
      <c r="B74" s="15" t="s">
        <v>202</v>
      </c>
      <c r="C74" s="15" t="s">
        <v>197</v>
      </c>
      <c r="D74" s="15" t="s">
        <v>32</v>
      </c>
      <c r="E74" s="15" t="s">
        <v>198</v>
      </c>
      <c r="F74" s="16">
        <v>71.11</v>
      </c>
      <c r="G74" s="16">
        <f t="shared" si="3"/>
        <v>42.666</v>
      </c>
      <c r="H74" s="17" t="s">
        <v>54</v>
      </c>
      <c r="I74" s="18">
        <v>0</v>
      </c>
      <c r="J74" s="22">
        <f>G74</f>
        <v>42.666</v>
      </c>
      <c r="K74" s="23">
        <v>3</v>
      </c>
      <c r="L74" s="23"/>
      <c r="M74" s="17"/>
    </row>
    <row r="75" spans="1:13" s="2" customFormat="1" ht="13.5" customHeight="1">
      <c r="A75" s="29" t="s">
        <v>203</v>
      </c>
      <c r="B75" s="15" t="s">
        <v>204</v>
      </c>
      <c r="C75" s="15" t="s">
        <v>197</v>
      </c>
      <c r="D75" s="15" t="s">
        <v>32</v>
      </c>
      <c r="E75" s="15" t="s">
        <v>205</v>
      </c>
      <c r="F75" s="16">
        <v>70.28</v>
      </c>
      <c r="G75" s="16">
        <f t="shared" si="3"/>
        <v>42.168</v>
      </c>
      <c r="H75" s="17">
        <v>78.6</v>
      </c>
      <c r="I75" s="18">
        <f>H75*0.4</f>
        <v>31.439999999999998</v>
      </c>
      <c r="J75" s="22">
        <f>G75+I75</f>
        <v>73.608</v>
      </c>
      <c r="K75" s="23">
        <v>1</v>
      </c>
      <c r="L75" s="24" t="s">
        <v>23</v>
      </c>
      <c r="M75" s="17"/>
    </row>
    <row r="76" spans="1:13" s="2" customFormat="1" ht="13.5" customHeight="1">
      <c r="A76" s="29" t="s">
        <v>206</v>
      </c>
      <c r="B76" s="15" t="s">
        <v>207</v>
      </c>
      <c r="C76" s="15" t="s">
        <v>197</v>
      </c>
      <c r="D76" s="15" t="s">
        <v>32</v>
      </c>
      <c r="E76" s="15" t="s">
        <v>205</v>
      </c>
      <c r="F76" s="16">
        <v>73.35</v>
      </c>
      <c r="G76" s="16">
        <f t="shared" si="3"/>
        <v>44.01</v>
      </c>
      <c r="H76" s="17">
        <v>72.4</v>
      </c>
      <c r="I76" s="18">
        <f>H76*0.4</f>
        <v>28.960000000000004</v>
      </c>
      <c r="J76" s="22">
        <f>G76+I76</f>
        <v>72.97</v>
      </c>
      <c r="K76" s="23">
        <v>2</v>
      </c>
      <c r="L76" s="23"/>
      <c r="M76" s="17"/>
    </row>
    <row r="77" spans="1:13" s="2" customFormat="1" ht="13.5" customHeight="1">
      <c r="A77" s="29" t="s">
        <v>208</v>
      </c>
      <c r="B77" s="15" t="s">
        <v>209</v>
      </c>
      <c r="C77" s="15" t="s">
        <v>197</v>
      </c>
      <c r="D77" s="15" t="s">
        <v>32</v>
      </c>
      <c r="E77" s="15" t="s">
        <v>205</v>
      </c>
      <c r="F77" s="16">
        <v>67.61</v>
      </c>
      <c r="G77" s="16">
        <f t="shared" si="3"/>
        <v>40.565999999999995</v>
      </c>
      <c r="H77" s="17">
        <v>70.6</v>
      </c>
      <c r="I77" s="18">
        <f t="shared" si="4"/>
        <v>28.24</v>
      </c>
      <c r="J77" s="22">
        <f t="shared" si="5"/>
        <v>68.806</v>
      </c>
      <c r="K77" s="23">
        <v>3</v>
      </c>
      <c r="L77" s="23"/>
      <c r="M77" s="17"/>
    </row>
    <row r="78" spans="1:13" s="2" customFormat="1" ht="13.5" customHeight="1">
      <c r="A78" s="29" t="s">
        <v>210</v>
      </c>
      <c r="B78" s="15" t="s">
        <v>211</v>
      </c>
      <c r="C78" s="15" t="s">
        <v>212</v>
      </c>
      <c r="D78" s="15" t="s">
        <v>32</v>
      </c>
      <c r="E78" s="15" t="s">
        <v>213</v>
      </c>
      <c r="F78" s="16">
        <v>74.9</v>
      </c>
      <c r="G78" s="16">
        <f t="shared" si="3"/>
        <v>44.940000000000005</v>
      </c>
      <c r="H78" s="17">
        <v>78.8</v>
      </c>
      <c r="I78" s="18">
        <f t="shared" si="4"/>
        <v>31.52</v>
      </c>
      <c r="J78" s="22">
        <f t="shared" si="5"/>
        <v>76.46000000000001</v>
      </c>
      <c r="K78" s="23">
        <v>1</v>
      </c>
      <c r="L78" s="24" t="s">
        <v>23</v>
      </c>
      <c r="M78" s="17"/>
    </row>
    <row r="79" spans="1:13" s="2" customFormat="1" ht="13.5" customHeight="1">
      <c r="A79" s="29" t="s">
        <v>214</v>
      </c>
      <c r="B79" s="15" t="s">
        <v>215</v>
      </c>
      <c r="C79" s="15" t="s">
        <v>212</v>
      </c>
      <c r="D79" s="15" t="s">
        <v>32</v>
      </c>
      <c r="E79" s="15" t="s">
        <v>213</v>
      </c>
      <c r="F79" s="16">
        <v>70.1</v>
      </c>
      <c r="G79" s="16">
        <f t="shared" si="3"/>
        <v>42.059999999999995</v>
      </c>
      <c r="H79" s="17">
        <v>76.4</v>
      </c>
      <c r="I79" s="18">
        <f t="shared" si="4"/>
        <v>30.560000000000002</v>
      </c>
      <c r="J79" s="22">
        <f t="shared" si="5"/>
        <v>72.62</v>
      </c>
      <c r="K79" s="23">
        <v>2</v>
      </c>
      <c r="L79" s="23"/>
      <c r="M79" s="17"/>
    </row>
    <row r="80" spans="1:13" s="2" customFormat="1" ht="13.5" customHeight="1">
      <c r="A80" s="29" t="s">
        <v>216</v>
      </c>
      <c r="B80" s="15" t="s">
        <v>217</v>
      </c>
      <c r="C80" s="15" t="s">
        <v>212</v>
      </c>
      <c r="D80" s="15" t="s">
        <v>32</v>
      </c>
      <c r="E80" s="15" t="s">
        <v>213</v>
      </c>
      <c r="F80" s="16">
        <v>69.28</v>
      </c>
      <c r="G80" s="16">
        <f t="shared" si="3"/>
        <v>41.568</v>
      </c>
      <c r="H80" s="17">
        <v>73.8</v>
      </c>
      <c r="I80" s="18">
        <f t="shared" si="4"/>
        <v>29.52</v>
      </c>
      <c r="J80" s="22">
        <f t="shared" si="5"/>
        <v>71.088</v>
      </c>
      <c r="K80" s="23">
        <v>3</v>
      </c>
      <c r="L80" s="23"/>
      <c r="M80" s="17"/>
    </row>
    <row r="81" spans="1:13" s="2" customFormat="1" ht="13.5" customHeight="1">
      <c r="A81" s="29" t="s">
        <v>218</v>
      </c>
      <c r="B81" s="15" t="s">
        <v>219</v>
      </c>
      <c r="C81" s="15" t="s">
        <v>220</v>
      </c>
      <c r="D81" s="15" t="s">
        <v>32</v>
      </c>
      <c r="E81" s="15" t="s">
        <v>221</v>
      </c>
      <c r="F81" s="16">
        <v>68.97</v>
      </c>
      <c r="G81" s="16">
        <f t="shared" si="3"/>
        <v>41.382</v>
      </c>
      <c r="H81" s="17">
        <v>82.6</v>
      </c>
      <c r="I81" s="18">
        <f t="shared" si="4"/>
        <v>33.04</v>
      </c>
      <c r="J81" s="22">
        <f t="shared" si="5"/>
        <v>74.422</v>
      </c>
      <c r="K81" s="23">
        <v>1</v>
      </c>
      <c r="L81" s="24" t="s">
        <v>23</v>
      </c>
      <c r="M81" s="17"/>
    </row>
    <row r="82" spans="1:13" s="2" customFormat="1" ht="13.5" customHeight="1">
      <c r="A82" s="29" t="s">
        <v>222</v>
      </c>
      <c r="B82" s="15" t="s">
        <v>223</v>
      </c>
      <c r="C82" s="15" t="s">
        <v>220</v>
      </c>
      <c r="D82" s="15" t="s">
        <v>32</v>
      </c>
      <c r="E82" s="15" t="s">
        <v>221</v>
      </c>
      <c r="F82" s="16">
        <v>68.62</v>
      </c>
      <c r="G82" s="16">
        <f t="shared" si="3"/>
        <v>41.172000000000004</v>
      </c>
      <c r="H82" s="17">
        <v>75</v>
      </c>
      <c r="I82" s="18">
        <f t="shared" si="4"/>
        <v>30</v>
      </c>
      <c r="J82" s="22">
        <f t="shared" si="5"/>
        <v>71.172</v>
      </c>
      <c r="K82" s="23">
        <v>2</v>
      </c>
      <c r="L82" s="23"/>
      <c r="M82" s="17"/>
    </row>
    <row r="83" spans="1:13" s="2" customFormat="1" ht="13.5" customHeight="1">
      <c r="A83" s="29" t="s">
        <v>224</v>
      </c>
      <c r="B83" s="15" t="s">
        <v>225</v>
      </c>
      <c r="C83" s="15" t="s">
        <v>220</v>
      </c>
      <c r="D83" s="15" t="s">
        <v>32</v>
      </c>
      <c r="E83" s="15" t="s">
        <v>221</v>
      </c>
      <c r="F83" s="16">
        <v>65.25</v>
      </c>
      <c r="G83" s="16">
        <f t="shared" si="3"/>
        <v>39.15</v>
      </c>
      <c r="H83" s="17">
        <v>69.8</v>
      </c>
      <c r="I83" s="18">
        <f t="shared" si="4"/>
        <v>27.92</v>
      </c>
      <c r="J83" s="22">
        <f t="shared" si="5"/>
        <v>67.07</v>
      </c>
      <c r="K83" s="23">
        <v>3</v>
      </c>
      <c r="L83" s="23"/>
      <c r="M83" s="17"/>
    </row>
    <row r="84" spans="1:13" s="2" customFormat="1" ht="13.5" customHeight="1">
      <c r="A84" s="29" t="s">
        <v>226</v>
      </c>
      <c r="B84" s="15" t="s">
        <v>227</v>
      </c>
      <c r="C84" s="15" t="s">
        <v>220</v>
      </c>
      <c r="D84" s="15" t="s">
        <v>32</v>
      </c>
      <c r="E84" s="15" t="s">
        <v>228</v>
      </c>
      <c r="F84" s="16">
        <v>69.02</v>
      </c>
      <c r="G84" s="16">
        <f t="shared" si="3"/>
        <v>41.412</v>
      </c>
      <c r="H84" s="17">
        <v>78.8</v>
      </c>
      <c r="I84" s="18">
        <f t="shared" si="4"/>
        <v>31.52</v>
      </c>
      <c r="J84" s="22">
        <f t="shared" si="5"/>
        <v>72.932</v>
      </c>
      <c r="K84" s="23">
        <v>1</v>
      </c>
      <c r="L84" s="24" t="s">
        <v>23</v>
      </c>
      <c r="M84" s="17"/>
    </row>
    <row r="85" spans="1:13" s="2" customFormat="1" ht="13.5" customHeight="1">
      <c r="A85" s="29" t="s">
        <v>229</v>
      </c>
      <c r="B85" s="15" t="s">
        <v>230</v>
      </c>
      <c r="C85" s="15" t="s">
        <v>220</v>
      </c>
      <c r="D85" s="15" t="s">
        <v>32</v>
      </c>
      <c r="E85" s="15" t="s">
        <v>228</v>
      </c>
      <c r="F85" s="16">
        <v>67.54</v>
      </c>
      <c r="G85" s="16">
        <f t="shared" si="3"/>
        <v>40.524</v>
      </c>
      <c r="H85" s="17">
        <v>74</v>
      </c>
      <c r="I85" s="18">
        <f t="shared" si="4"/>
        <v>29.6</v>
      </c>
      <c r="J85" s="22">
        <f t="shared" si="5"/>
        <v>70.124</v>
      </c>
      <c r="K85" s="23">
        <v>2</v>
      </c>
      <c r="L85" s="23"/>
      <c r="M85" s="17"/>
    </row>
    <row r="86" spans="1:13" s="2" customFormat="1" ht="13.5" customHeight="1">
      <c r="A86" s="29" t="s">
        <v>231</v>
      </c>
      <c r="B86" s="15" t="s">
        <v>232</v>
      </c>
      <c r="C86" s="15" t="s">
        <v>220</v>
      </c>
      <c r="D86" s="15" t="s">
        <v>32</v>
      </c>
      <c r="E86" s="15" t="s">
        <v>228</v>
      </c>
      <c r="F86" s="16">
        <v>67.89</v>
      </c>
      <c r="G86" s="16">
        <f t="shared" si="3"/>
        <v>40.734</v>
      </c>
      <c r="H86" s="17">
        <v>72.8</v>
      </c>
      <c r="I86" s="18">
        <f t="shared" si="4"/>
        <v>29.12</v>
      </c>
      <c r="J86" s="22">
        <f t="shared" si="5"/>
        <v>69.854</v>
      </c>
      <c r="K86" s="23">
        <v>3</v>
      </c>
      <c r="L86" s="23"/>
      <c r="M86" s="17"/>
    </row>
    <row r="87" spans="1:13" s="2" customFormat="1" ht="13.5" customHeight="1">
      <c r="A87" s="29" t="s">
        <v>233</v>
      </c>
      <c r="B87" s="15" t="s">
        <v>234</v>
      </c>
      <c r="C87" s="15" t="s">
        <v>220</v>
      </c>
      <c r="D87" s="15" t="s">
        <v>32</v>
      </c>
      <c r="E87" s="15" t="s">
        <v>235</v>
      </c>
      <c r="F87" s="16">
        <v>67.55</v>
      </c>
      <c r="G87" s="16">
        <f t="shared" si="3"/>
        <v>40.529999999999994</v>
      </c>
      <c r="H87" s="17">
        <v>83</v>
      </c>
      <c r="I87" s="18">
        <f t="shared" si="4"/>
        <v>33.2</v>
      </c>
      <c r="J87" s="22">
        <f t="shared" si="5"/>
        <v>73.72999999999999</v>
      </c>
      <c r="K87" s="23">
        <v>1</v>
      </c>
      <c r="L87" s="24" t="s">
        <v>23</v>
      </c>
      <c r="M87" s="17"/>
    </row>
    <row r="88" spans="1:13" s="2" customFormat="1" ht="13.5" customHeight="1">
      <c r="A88" s="29" t="s">
        <v>236</v>
      </c>
      <c r="B88" s="15" t="s">
        <v>237</v>
      </c>
      <c r="C88" s="15" t="s">
        <v>220</v>
      </c>
      <c r="D88" s="15" t="s">
        <v>32</v>
      </c>
      <c r="E88" s="15" t="s">
        <v>235</v>
      </c>
      <c r="F88" s="16">
        <v>67.85</v>
      </c>
      <c r="G88" s="16">
        <f t="shared" si="3"/>
        <v>40.709999999999994</v>
      </c>
      <c r="H88" s="17">
        <v>75.2</v>
      </c>
      <c r="I88" s="18">
        <f t="shared" si="4"/>
        <v>30.080000000000002</v>
      </c>
      <c r="J88" s="22">
        <f t="shared" si="5"/>
        <v>70.78999999999999</v>
      </c>
      <c r="K88" s="23">
        <v>2</v>
      </c>
      <c r="L88" s="23"/>
      <c r="M88" s="17"/>
    </row>
    <row r="89" spans="1:13" s="2" customFormat="1" ht="13.5" customHeight="1">
      <c r="A89" s="29" t="s">
        <v>238</v>
      </c>
      <c r="B89" s="15" t="s">
        <v>239</v>
      </c>
      <c r="C89" s="15" t="s">
        <v>220</v>
      </c>
      <c r="D89" s="15" t="s">
        <v>32</v>
      </c>
      <c r="E89" s="15" t="s">
        <v>235</v>
      </c>
      <c r="F89" s="16">
        <v>67.29</v>
      </c>
      <c r="G89" s="16">
        <f t="shared" si="3"/>
        <v>40.374</v>
      </c>
      <c r="H89" s="17">
        <v>75.8</v>
      </c>
      <c r="I89" s="18">
        <f t="shared" si="4"/>
        <v>30.32</v>
      </c>
      <c r="J89" s="22">
        <f t="shared" si="5"/>
        <v>70.694</v>
      </c>
      <c r="K89" s="23">
        <v>3</v>
      </c>
      <c r="L89" s="23"/>
      <c r="M89" s="17"/>
    </row>
    <row r="90" spans="1:13" s="2" customFormat="1" ht="13.5" customHeight="1">
      <c r="A90" s="29" t="s">
        <v>240</v>
      </c>
      <c r="B90" s="15" t="s">
        <v>241</v>
      </c>
      <c r="C90" s="15" t="s">
        <v>242</v>
      </c>
      <c r="D90" s="15" t="s">
        <v>32</v>
      </c>
      <c r="E90" s="15" t="s">
        <v>243</v>
      </c>
      <c r="F90" s="16">
        <v>63.24</v>
      </c>
      <c r="G90" s="16">
        <f t="shared" si="3"/>
        <v>37.944</v>
      </c>
      <c r="H90" s="17">
        <v>83.8</v>
      </c>
      <c r="I90" s="18">
        <f t="shared" si="4"/>
        <v>33.52</v>
      </c>
      <c r="J90" s="22">
        <f t="shared" si="5"/>
        <v>71.464</v>
      </c>
      <c r="K90" s="23">
        <v>1</v>
      </c>
      <c r="L90" s="24" t="s">
        <v>23</v>
      </c>
      <c r="M90" s="17"/>
    </row>
    <row r="91" spans="1:13" s="2" customFormat="1" ht="13.5" customHeight="1">
      <c r="A91" s="29" t="s">
        <v>244</v>
      </c>
      <c r="B91" s="15" t="s">
        <v>245</v>
      </c>
      <c r="C91" s="15" t="s">
        <v>242</v>
      </c>
      <c r="D91" s="15" t="s">
        <v>32</v>
      </c>
      <c r="E91" s="15" t="s">
        <v>243</v>
      </c>
      <c r="F91" s="16">
        <v>66.33</v>
      </c>
      <c r="G91" s="16">
        <f t="shared" si="3"/>
        <v>39.797999999999995</v>
      </c>
      <c r="H91" s="17">
        <v>73.6</v>
      </c>
      <c r="I91" s="18">
        <f t="shared" si="4"/>
        <v>29.439999999999998</v>
      </c>
      <c r="J91" s="22">
        <f t="shared" si="5"/>
        <v>69.238</v>
      </c>
      <c r="K91" s="23">
        <v>2</v>
      </c>
      <c r="L91" s="23"/>
      <c r="M91" s="17"/>
    </row>
    <row r="92" spans="1:13" s="3" customFormat="1" ht="13.5" customHeight="1">
      <c r="A92" s="29" t="s">
        <v>246</v>
      </c>
      <c r="B92" s="15" t="s">
        <v>247</v>
      </c>
      <c r="C92" s="15" t="s">
        <v>242</v>
      </c>
      <c r="D92" s="15" t="s">
        <v>32</v>
      </c>
      <c r="E92" s="15" t="s">
        <v>243</v>
      </c>
      <c r="F92" s="16">
        <v>64.9</v>
      </c>
      <c r="G92" s="16">
        <f t="shared" si="3"/>
        <v>38.940000000000005</v>
      </c>
      <c r="H92" s="17">
        <v>67</v>
      </c>
      <c r="I92" s="18">
        <f t="shared" si="4"/>
        <v>26.8</v>
      </c>
      <c r="J92" s="22">
        <f t="shared" si="5"/>
        <v>65.74000000000001</v>
      </c>
      <c r="K92" s="23">
        <v>3</v>
      </c>
      <c r="L92" s="23"/>
      <c r="M92" s="17"/>
    </row>
    <row r="93" spans="1:13" s="2" customFormat="1" ht="13.5" customHeight="1">
      <c r="A93" s="29" t="s">
        <v>248</v>
      </c>
      <c r="B93" s="15" t="s">
        <v>249</v>
      </c>
      <c r="C93" s="15" t="s">
        <v>250</v>
      </c>
      <c r="D93" s="15" t="s">
        <v>21</v>
      </c>
      <c r="E93" s="15" t="s">
        <v>251</v>
      </c>
      <c r="F93" s="16">
        <v>65</v>
      </c>
      <c r="G93" s="16">
        <f t="shared" si="3"/>
        <v>39</v>
      </c>
      <c r="H93" s="17">
        <v>80.8</v>
      </c>
      <c r="I93" s="18">
        <f t="shared" si="4"/>
        <v>32.32</v>
      </c>
      <c r="J93" s="22">
        <f t="shared" si="5"/>
        <v>71.32</v>
      </c>
      <c r="K93" s="23">
        <v>1</v>
      </c>
      <c r="L93" s="24" t="s">
        <v>23</v>
      </c>
      <c r="M93" s="17"/>
    </row>
    <row r="94" spans="1:13" s="2" customFormat="1" ht="13.5" customHeight="1">
      <c r="A94" s="29" t="s">
        <v>252</v>
      </c>
      <c r="B94" s="15" t="s">
        <v>253</v>
      </c>
      <c r="C94" s="15" t="s">
        <v>250</v>
      </c>
      <c r="D94" s="15" t="s">
        <v>21</v>
      </c>
      <c r="E94" s="15" t="s">
        <v>251</v>
      </c>
      <c r="F94" s="16">
        <v>60.81</v>
      </c>
      <c r="G94" s="16">
        <f t="shared" si="3"/>
        <v>36.486</v>
      </c>
      <c r="H94" s="17">
        <v>84.2</v>
      </c>
      <c r="I94" s="18">
        <f t="shared" si="4"/>
        <v>33.68</v>
      </c>
      <c r="J94" s="22">
        <f t="shared" si="5"/>
        <v>70.166</v>
      </c>
      <c r="K94" s="23">
        <v>2</v>
      </c>
      <c r="L94" s="23"/>
      <c r="M94" s="17"/>
    </row>
    <row r="95" spans="1:13" s="2" customFormat="1" ht="13.5" customHeight="1">
      <c r="A95" s="29" t="s">
        <v>254</v>
      </c>
      <c r="B95" s="15" t="s">
        <v>255</v>
      </c>
      <c r="C95" s="15" t="s">
        <v>250</v>
      </c>
      <c r="D95" s="15" t="s">
        <v>21</v>
      </c>
      <c r="E95" s="15" t="s">
        <v>251</v>
      </c>
      <c r="F95" s="16">
        <v>59.83</v>
      </c>
      <c r="G95" s="16">
        <f t="shared" si="3"/>
        <v>35.897999999999996</v>
      </c>
      <c r="H95" s="17">
        <v>80.4</v>
      </c>
      <c r="I95" s="18">
        <f t="shared" si="4"/>
        <v>32.160000000000004</v>
      </c>
      <c r="J95" s="22">
        <f t="shared" si="5"/>
        <v>68.05799999999999</v>
      </c>
      <c r="K95" s="23">
        <v>3</v>
      </c>
      <c r="L95" s="23"/>
      <c r="M95" s="17"/>
    </row>
    <row r="96" spans="1:13" s="2" customFormat="1" ht="13.5" customHeight="1">
      <c r="A96" s="29" t="s">
        <v>256</v>
      </c>
      <c r="B96" s="15" t="s">
        <v>257</v>
      </c>
      <c r="C96" s="15" t="s">
        <v>258</v>
      </c>
      <c r="D96" s="15" t="s">
        <v>32</v>
      </c>
      <c r="E96" s="15" t="s">
        <v>259</v>
      </c>
      <c r="F96" s="16">
        <v>66.33</v>
      </c>
      <c r="G96" s="16">
        <f t="shared" si="3"/>
        <v>39.797999999999995</v>
      </c>
      <c r="H96" s="17">
        <v>89</v>
      </c>
      <c r="I96" s="18">
        <f t="shared" si="4"/>
        <v>35.6</v>
      </c>
      <c r="J96" s="22">
        <f t="shared" si="5"/>
        <v>75.398</v>
      </c>
      <c r="K96" s="23">
        <v>1</v>
      </c>
      <c r="L96" s="24" t="s">
        <v>23</v>
      </c>
      <c r="M96" s="17"/>
    </row>
    <row r="97" spans="1:13" s="2" customFormat="1" ht="13.5" customHeight="1">
      <c r="A97" s="29" t="s">
        <v>260</v>
      </c>
      <c r="B97" s="15" t="s">
        <v>261</v>
      </c>
      <c r="C97" s="15" t="s">
        <v>258</v>
      </c>
      <c r="D97" s="15" t="s">
        <v>32</v>
      </c>
      <c r="E97" s="15" t="s">
        <v>259</v>
      </c>
      <c r="F97" s="16">
        <v>63.87</v>
      </c>
      <c r="G97" s="16">
        <f t="shared" si="3"/>
        <v>38.321999999999996</v>
      </c>
      <c r="H97" s="17">
        <v>88</v>
      </c>
      <c r="I97" s="18">
        <f t="shared" si="4"/>
        <v>35.2</v>
      </c>
      <c r="J97" s="22">
        <f t="shared" si="5"/>
        <v>73.52199999999999</v>
      </c>
      <c r="K97" s="23">
        <v>2</v>
      </c>
      <c r="L97" s="23"/>
      <c r="M97" s="17"/>
    </row>
    <row r="98" spans="1:13" s="2" customFormat="1" ht="13.5" customHeight="1">
      <c r="A98" s="29" t="s">
        <v>262</v>
      </c>
      <c r="B98" s="15" t="s">
        <v>263</v>
      </c>
      <c r="C98" s="15" t="s">
        <v>258</v>
      </c>
      <c r="D98" s="15" t="s">
        <v>32</v>
      </c>
      <c r="E98" s="15" t="s">
        <v>259</v>
      </c>
      <c r="F98" s="16">
        <v>67.74</v>
      </c>
      <c r="G98" s="16">
        <f t="shared" si="3"/>
        <v>40.644</v>
      </c>
      <c r="H98" s="17">
        <v>81.6</v>
      </c>
      <c r="I98" s="18">
        <f t="shared" si="4"/>
        <v>32.64</v>
      </c>
      <c r="J98" s="22">
        <f t="shared" si="5"/>
        <v>73.28399999999999</v>
      </c>
      <c r="K98" s="23">
        <v>3</v>
      </c>
      <c r="L98" s="23"/>
      <c r="M98" s="17"/>
    </row>
    <row r="99" spans="1:13" s="2" customFormat="1" ht="13.5" customHeight="1">
      <c r="A99" s="29" t="s">
        <v>264</v>
      </c>
      <c r="B99" s="15" t="s">
        <v>265</v>
      </c>
      <c r="C99" s="15" t="s">
        <v>266</v>
      </c>
      <c r="D99" s="15" t="s">
        <v>21</v>
      </c>
      <c r="E99" s="15" t="s">
        <v>267</v>
      </c>
      <c r="F99" s="16">
        <v>63.87</v>
      </c>
      <c r="G99" s="16">
        <f t="shared" si="3"/>
        <v>38.321999999999996</v>
      </c>
      <c r="H99" s="17">
        <v>71.4</v>
      </c>
      <c r="I99" s="18">
        <f t="shared" si="4"/>
        <v>28.560000000000002</v>
      </c>
      <c r="J99" s="22">
        <f t="shared" si="5"/>
        <v>66.882</v>
      </c>
      <c r="K99" s="23">
        <v>1</v>
      </c>
      <c r="L99" s="24" t="s">
        <v>23</v>
      </c>
      <c r="M99" s="17"/>
    </row>
    <row r="100" spans="1:13" s="2" customFormat="1" ht="13.5" customHeight="1">
      <c r="A100" s="29" t="s">
        <v>268</v>
      </c>
      <c r="B100" s="15" t="s">
        <v>269</v>
      </c>
      <c r="C100" s="15" t="s">
        <v>266</v>
      </c>
      <c r="D100" s="15" t="s">
        <v>21</v>
      </c>
      <c r="E100" s="15" t="s">
        <v>267</v>
      </c>
      <c r="F100" s="16">
        <v>57.74</v>
      </c>
      <c r="G100" s="16">
        <f t="shared" si="3"/>
        <v>34.644</v>
      </c>
      <c r="H100" s="17">
        <v>79</v>
      </c>
      <c r="I100" s="18">
        <f t="shared" si="4"/>
        <v>31.6</v>
      </c>
      <c r="J100" s="22">
        <f t="shared" si="5"/>
        <v>66.244</v>
      </c>
      <c r="K100" s="23">
        <v>2</v>
      </c>
      <c r="L100" s="23"/>
      <c r="M100" s="17"/>
    </row>
    <row r="101" spans="1:13" s="2" customFormat="1" ht="13.5" customHeight="1">
      <c r="A101" s="29" t="s">
        <v>270</v>
      </c>
      <c r="B101" s="15" t="s">
        <v>271</v>
      </c>
      <c r="C101" s="15" t="s">
        <v>266</v>
      </c>
      <c r="D101" s="15" t="s">
        <v>21</v>
      </c>
      <c r="E101" s="15" t="s">
        <v>267</v>
      </c>
      <c r="F101" s="16">
        <v>57.28</v>
      </c>
      <c r="G101" s="16">
        <f t="shared" si="3"/>
        <v>34.368</v>
      </c>
      <c r="H101" s="17">
        <v>79.2</v>
      </c>
      <c r="I101" s="18">
        <f t="shared" si="4"/>
        <v>31.680000000000003</v>
      </c>
      <c r="J101" s="22">
        <f t="shared" si="5"/>
        <v>66.048</v>
      </c>
      <c r="K101" s="23">
        <v>3</v>
      </c>
      <c r="L101" s="23"/>
      <c r="M101" s="17"/>
    </row>
    <row r="102" spans="1:13" s="2" customFormat="1" ht="13.5" customHeight="1">
      <c r="A102" s="29" t="s">
        <v>272</v>
      </c>
      <c r="B102" s="15" t="s">
        <v>273</v>
      </c>
      <c r="C102" s="15" t="s">
        <v>274</v>
      </c>
      <c r="D102" s="15" t="s">
        <v>32</v>
      </c>
      <c r="E102" s="15" t="s">
        <v>275</v>
      </c>
      <c r="F102" s="16">
        <v>74.54</v>
      </c>
      <c r="G102" s="16">
        <f t="shared" si="3"/>
        <v>44.724000000000004</v>
      </c>
      <c r="H102" s="17">
        <v>83.2</v>
      </c>
      <c r="I102" s="18">
        <f t="shared" si="4"/>
        <v>33.28</v>
      </c>
      <c r="J102" s="22">
        <f t="shared" si="5"/>
        <v>78.004</v>
      </c>
      <c r="K102" s="23">
        <v>1</v>
      </c>
      <c r="L102" s="24" t="s">
        <v>23</v>
      </c>
      <c r="M102" s="17"/>
    </row>
    <row r="103" spans="1:13" s="2" customFormat="1" ht="13.5" customHeight="1">
      <c r="A103" s="29" t="s">
        <v>276</v>
      </c>
      <c r="B103" s="15" t="s">
        <v>277</v>
      </c>
      <c r="C103" s="15" t="s">
        <v>274</v>
      </c>
      <c r="D103" s="15" t="s">
        <v>32</v>
      </c>
      <c r="E103" s="15" t="s">
        <v>275</v>
      </c>
      <c r="F103" s="16">
        <v>68.82</v>
      </c>
      <c r="G103" s="16">
        <f t="shared" si="3"/>
        <v>41.291999999999994</v>
      </c>
      <c r="H103" s="17">
        <v>77.4</v>
      </c>
      <c r="I103" s="18">
        <f t="shared" si="4"/>
        <v>30.960000000000004</v>
      </c>
      <c r="J103" s="22">
        <f t="shared" si="5"/>
        <v>72.252</v>
      </c>
      <c r="K103" s="23">
        <v>2</v>
      </c>
      <c r="L103" s="23"/>
      <c r="M103" s="17"/>
    </row>
    <row r="104" spans="1:13" s="2" customFormat="1" ht="13.5" customHeight="1">
      <c r="A104" s="29" t="s">
        <v>278</v>
      </c>
      <c r="B104" s="15" t="s">
        <v>279</v>
      </c>
      <c r="C104" s="15" t="s">
        <v>274</v>
      </c>
      <c r="D104" s="15" t="s">
        <v>32</v>
      </c>
      <c r="E104" s="15" t="s">
        <v>275</v>
      </c>
      <c r="F104" s="16">
        <v>70.5</v>
      </c>
      <c r="G104" s="16">
        <f t="shared" si="3"/>
        <v>42.3</v>
      </c>
      <c r="H104" s="17">
        <v>73.4</v>
      </c>
      <c r="I104" s="18">
        <f t="shared" si="4"/>
        <v>29.360000000000003</v>
      </c>
      <c r="J104" s="22">
        <f t="shared" si="5"/>
        <v>71.66</v>
      </c>
      <c r="K104" s="23">
        <v>3</v>
      </c>
      <c r="L104" s="23"/>
      <c r="M104" s="17"/>
    </row>
    <row r="105" spans="1:13" s="2" customFormat="1" ht="13.5" customHeight="1">
      <c r="A105" s="29" t="s">
        <v>280</v>
      </c>
      <c r="B105" s="15" t="s">
        <v>281</v>
      </c>
      <c r="C105" s="15" t="s">
        <v>274</v>
      </c>
      <c r="D105" s="15" t="s">
        <v>32</v>
      </c>
      <c r="E105" s="15" t="s">
        <v>282</v>
      </c>
      <c r="F105" s="16">
        <v>66.06</v>
      </c>
      <c r="G105" s="16">
        <f t="shared" si="3"/>
        <v>39.636</v>
      </c>
      <c r="H105" s="17">
        <v>85.4</v>
      </c>
      <c r="I105" s="18">
        <f t="shared" si="4"/>
        <v>34.160000000000004</v>
      </c>
      <c r="J105" s="22">
        <f t="shared" si="5"/>
        <v>73.796</v>
      </c>
      <c r="K105" s="23">
        <v>1</v>
      </c>
      <c r="L105" s="24" t="s">
        <v>23</v>
      </c>
      <c r="M105" s="17"/>
    </row>
    <row r="106" spans="1:13" s="2" customFormat="1" ht="13.5" customHeight="1">
      <c r="A106" s="29" t="s">
        <v>283</v>
      </c>
      <c r="B106" s="15" t="s">
        <v>284</v>
      </c>
      <c r="C106" s="15" t="s">
        <v>274</v>
      </c>
      <c r="D106" s="15" t="s">
        <v>32</v>
      </c>
      <c r="E106" s="15" t="s">
        <v>282</v>
      </c>
      <c r="F106" s="16">
        <v>64.97</v>
      </c>
      <c r="G106" s="16">
        <f t="shared" si="3"/>
        <v>38.982</v>
      </c>
      <c r="H106" s="17">
        <v>82.6</v>
      </c>
      <c r="I106" s="18">
        <f t="shared" si="4"/>
        <v>33.04</v>
      </c>
      <c r="J106" s="22">
        <f t="shared" si="5"/>
        <v>72.02199999999999</v>
      </c>
      <c r="K106" s="23">
        <v>2</v>
      </c>
      <c r="L106" s="23"/>
      <c r="M106" s="17"/>
    </row>
    <row r="107" spans="1:13" s="2" customFormat="1" ht="13.5" customHeight="1">
      <c r="A107" s="29" t="s">
        <v>285</v>
      </c>
      <c r="B107" s="15" t="s">
        <v>286</v>
      </c>
      <c r="C107" s="15" t="s">
        <v>274</v>
      </c>
      <c r="D107" s="15" t="s">
        <v>32</v>
      </c>
      <c r="E107" s="15" t="s">
        <v>282</v>
      </c>
      <c r="F107" s="16">
        <v>65.16</v>
      </c>
      <c r="G107" s="16">
        <f t="shared" si="3"/>
        <v>39.096</v>
      </c>
      <c r="H107" s="17">
        <v>77.6</v>
      </c>
      <c r="I107" s="18">
        <f t="shared" si="4"/>
        <v>31.04</v>
      </c>
      <c r="J107" s="22">
        <f t="shared" si="5"/>
        <v>70.136</v>
      </c>
      <c r="K107" s="23">
        <v>3</v>
      </c>
      <c r="L107" s="23"/>
      <c r="M107" s="17"/>
    </row>
    <row r="108" spans="1:13" s="2" customFormat="1" ht="13.5" customHeight="1">
      <c r="A108" s="29" t="s">
        <v>287</v>
      </c>
      <c r="B108" s="15" t="s">
        <v>288</v>
      </c>
      <c r="C108" s="15" t="s">
        <v>289</v>
      </c>
      <c r="D108" s="15" t="s">
        <v>21</v>
      </c>
      <c r="E108" s="15" t="s">
        <v>290</v>
      </c>
      <c r="F108" s="16">
        <v>66.06</v>
      </c>
      <c r="G108" s="16">
        <f t="shared" si="3"/>
        <v>39.636</v>
      </c>
      <c r="H108" s="17">
        <v>86.4</v>
      </c>
      <c r="I108" s="18">
        <f t="shared" si="4"/>
        <v>34.56</v>
      </c>
      <c r="J108" s="22">
        <f t="shared" si="5"/>
        <v>74.196</v>
      </c>
      <c r="K108" s="23">
        <v>1</v>
      </c>
      <c r="L108" s="24" t="s">
        <v>23</v>
      </c>
      <c r="M108" s="17"/>
    </row>
    <row r="109" spans="1:13" s="2" customFormat="1" ht="13.5" customHeight="1">
      <c r="A109" s="29" t="s">
        <v>291</v>
      </c>
      <c r="B109" s="15" t="s">
        <v>292</v>
      </c>
      <c r="C109" s="15" t="s">
        <v>289</v>
      </c>
      <c r="D109" s="15" t="s">
        <v>21</v>
      </c>
      <c r="E109" s="15" t="s">
        <v>290</v>
      </c>
      <c r="F109" s="16">
        <v>69.66</v>
      </c>
      <c r="G109" s="16">
        <f t="shared" si="3"/>
        <v>41.796</v>
      </c>
      <c r="H109" s="17">
        <v>78.8</v>
      </c>
      <c r="I109" s="18">
        <f t="shared" si="4"/>
        <v>31.52</v>
      </c>
      <c r="J109" s="22">
        <f t="shared" si="5"/>
        <v>73.316</v>
      </c>
      <c r="K109" s="23">
        <v>2</v>
      </c>
      <c r="L109" s="23"/>
      <c r="M109" s="17"/>
    </row>
    <row r="110" spans="1:13" s="2" customFormat="1" ht="13.5" customHeight="1">
      <c r="A110" s="29" t="s">
        <v>293</v>
      </c>
      <c r="B110" s="15" t="s">
        <v>294</v>
      </c>
      <c r="C110" s="15" t="s">
        <v>289</v>
      </c>
      <c r="D110" s="15" t="s">
        <v>21</v>
      </c>
      <c r="E110" s="15" t="s">
        <v>290</v>
      </c>
      <c r="F110" s="16">
        <v>65.3</v>
      </c>
      <c r="G110" s="16">
        <f t="shared" si="3"/>
        <v>39.18</v>
      </c>
      <c r="H110" s="17">
        <v>84</v>
      </c>
      <c r="I110" s="18">
        <f t="shared" si="4"/>
        <v>33.6</v>
      </c>
      <c r="J110" s="22">
        <f t="shared" si="5"/>
        <v>72.78</v>
      </c>
      <c r="K110" s="23">
        <v>3</v>
      </c>
      <c r="L110" s="23"/>
      <c r="M110" s="17"/>
    </row>
    <row r="111" spans="1:13" s="2" customFormat="1" ht="13.5" customHeight="1">
      <c r="A111" s="29" t="s">
        <v>295</v>
      </c>
      <c r="B111" s="15" t="s">
        <v>296</v>
      </c>
      <c r="C111" s="15" t="s">
        <v>297</v>
      </c>
      <c r="D111" s="15" t="s">
        <v>21</v>
      </c>
      <c r="E111" s="15" t="s">
        <v>298</v>
      </c>
      <c r="F111" s="16">
        <v>56.56</v>
      </c>
      <c r="G111" s="16">
        <f t="shared" si="3"/>
        <v>33.936</v>
      </c>
      <c r="H111" s="17">
        <v>87.4</v>
      </c>
      <c r="I111" s="18">
        <f t="shared" si="4"/>
        <v>34.96</v>
      </c>
      <c r="J111" s="22">
        <f t="shared" si="5"/>
        <v>68.896</v>
      </c>
      <c r="K111" s="23">
        <v>1</v>
      </c>
      <c r="L111" s="24" t="s">
        <v>23</v>
      </c>
      <c r="M111" s="17"/>
    </row>
    <row r="112" spans="1:13" s="2" customFormat="1" ht="13.5" customHeight="1">
      <c r="A112" s="29" t="s">
        <v>299</v>
      </c>
      <c r="B112" s="15" t="s">
        <v>300</v>
      </c>
      <c r="C112" s="15" t="s">
        <v>297</v>
      </c>
      <c r="D112" s="15" t="s">
        <v>21</v>
      </c>
      <c r="E112" s="15" t="s">
        <v>298</v>
      </c>
      <c r="F112" s="16">
        <v>58.94</v>
      </c>
      <c r="G112" s="16">
        <f t="shared" si="3"/>
        <v>35.364</v>
      </c>
      <c r="H112" s="17">
        <v>77.8</v>
      </c>
      <c r="I112" s="18">
        <f t="shared" si="4"/>
        <v>31.12</v>
      </c>
      <c r="J112" s="22">
        <f t="shared" si="5"/>
        <v>66.484</v>
      </c>
      <c r="K112" s="23">
        <v>2</v>
      </c>
      <c r="L112" s="23"/>
      <c r="M112" s="17"/>
    </row>
    <row r="113" spans="1:13" s="2" customFormat="1" ht="13.5" customHeight="1">
      <c r="A113" s="29" t="s">
        <v>301</v>
      </c>
      <c r="B113" s="15" t="s">
        <v>302</v>
      </c>
      <c r="C113" s="15" t="s">
        <v>297</v>
      </c>
      <c r="D113" s="15" t="s">
        <v>21</v>
      </c>
      <c r="E113" s="15" t="s">
        <v>298</v>
      </c>
      <c r="F113" s="16">
        <v>59.43</v>
      </c>
      <c r="G113" s="16">
        <f t="shared" si="3"/>
        <v>35.658</v>
      </c>
      <c r="H113" s="17">
        <v>76</v>
      </c>
      <c r="I113" s="18">
        <f t="shared" si="4"/>
        <v>30.400000000000002</v>
      </c>
      <c r="J113" s="22">
        <f t="shared" si="5"/>
        <v>66.058</v>
      </c>
      <c r="K113" s="23">
        <v>3</v>
      </c>
      <c r="L113" s="23"/>
      <c r="M113" s="17"/>
    </row>
    <row r="114" spans="1:13" s="2" customFormat="1" ht="13.5" customHeight="1">
      <c r="A114" s="29" t="s">
        <v>303</v>
      </c>
      <c r="B114" s="15" t="s">
        <v>304</v>
      </c>
      <c r="C114" s="15" t="s">
        <v>305</v>
      </c>
      <c r="D114" s="15" t="s">
        <v>32</v>
      </c>
      <c r="E114" s="15" t="s">
        <v>306</v>
      </c>
      <c r="F114" s="16">
        <v>63.46</v>
      </c>
      <c r="G114" s="16">
        <f t="shared" si="3"/>
        <v>38.076</v>
      </c>
      <c r="H114" s="17">
        <v>82</v>
      </c>
      <c r="I114" s="18">
        <f t="shared" si="4"/>
        <v>32.800000000000004</v>
      </c>
      <c r="J114" s="22">
        <f t="shared" si="5"/>
        <v>70.876</v>
      </c>
      <c r="K114" s="23">
        <v>1</v>
      </c>
      <c r="L114" s="24" t="s">
        <v>23</v>
      </c>
      <c r="M114" s="17"/>
    </row>
    <row r="115" spans="1:13" s="2" customFormat="1" ht="13.5" customHeight="1">
      <c r="A115" s="29" t="s">
        <v>307</v>
      </c>
      <c r="B115" s="15" t="s">
        <v>308</v>
      </c>
      <c r="C115" s="15" t="s">
        <v>305</v>
      </c>
      <c r="D115" s="15" t="s">
        <v>32</v>
      </c>
      <c r="E115" s="15" t="s">
        <v>306</v>
      </c>
      <c r="F115" s="16">
        <v>59.7</v>
      </c>
      <c r="G115" s="16">
        <f t="shared" si="3"/>
        <v>35.82</v>
      </c>
      <c r="H115" s="17">
        <v>78.8</v>
      </c>
      <c r="I115" s="18">
        <f t="shared" si="4"/>
        <v>31.52</v>
      </c>
      <c r="J115" s="22">
        <f t="shared" si="5"/>
        <v>67.34</v>
      </c>
      <c r="K115" s="23">
        <v>2</v>
      </c>
      <c r="L115" s="23"/>
      <c r="M115" s="17"/>
    </row>
    <row r="116" spans="1:13" s="2" customFormat="1" ht="13.5" customHeight="1">
      <c r="A116" s="29" t="s">
        <v>309</v>
      </c>
      <c r="B116" s="15" t="s">
        <v>310</v>
      </c>
      <c r="C116" s="15" t="s">
        <v>305</v>
      </c>
      <c r="D116" s="15" t="s">
        <v>32</v>
      </c>
      <c r="E116" s="15" t="s">
        <v>306</v>
      </c>
      <c r="F116" s="16">
        <v>65.19</v>
      </c>
      <c r="G116" s="16">
        <f t="shared" si="3"/>
        <v>39.114</v>
      </c>
      <c r="H116" s="17" t="s">
        <v>54</v>
      </c>
      <c r="I116" s="18">
        <v>0</v>
      </c>
      <c r="J116" s="22">
        <f t="shared" si="5"/>
        <v>39.114</v>
      </c>
      <c r="K116" s="23">
        <v>3</v>
      </c>
      <c r="L116" s="23"/>
      <c r="M116" s="17"/>
    </row>
    <row r="117" spans="1:13" s="2" customFormat="1" ht="13.5" customHeight="1">
      <c r="A117" s="29" t="s">
        <v>311</v>
      </c>
      <c r="B117" s="15" t="s">
        <v>312</v>
      </c>
      <c r="C117" s="15" t="s">
        <v>313</v>
      </c>
      <c r="D117" s="15" t="s">
        <v>32</v>
      </c>
      <c r="E117" s="15" t="s">
        <v>314</v>
      </c>
      <c r="F117" s="16">
        <v>68.68</v>
      </c>
      <c r="G117" s="16">
        <f t="shared" si="3"/>
        <v>41.208000000000006</v>
      </c>
      <c r="H117" s="17">
        <v>84</v>
      </c>
      <c r="I117" s="18">
        <f t="shared" si="4"/>
        <v>33.6</v>
      </c>
      <c r="J117" s="22">
        <f t="shared" si="5"/>
        <v>74.808</v>
      </c>
      <c r="K117" s="23">
        <v>1</v>
      </c>
      <c r="L117" s="24" t="s">
        <v>23</v>
      </c>
      <c r="M117" s="17"/>
    </row>
    <row r="118" spans="1:13" s="2" customFormat="1" ht="13.5" customHeight="1">
      <c r="A118" s="29" t="s">
        <v>315</v>
      </c>
      <c r="B118" s="15" t="s">
        <v>316</v>
      </c>
      <c r="C118" s="15" t="s">
        <v>313</v>
      </c>
      <c r="D118" s="15" t="s">
        <v>32</v>
      </c>
      <c r="E118" s="15" t="s">
        <v>314</v>
      </c>
      <c r="F118" s="16">
        <v>68.49</v>
      </c>
      <c r="G118" s="16">
        <f t="shared" si="3"/>
        <v>41.093999999999994</v>
      </c>
      <c r="H118" s="17">
        <v>80</v>
      </c>
      <c r="I118" s="18">
        <f t="shared" si="4"/>
        <v>32</v>
      </c>
      <c r="J118" s="22">
        <f t="shared" si="5"/>
        <v>73.094</v>
      </c>
      <c r="K118" s="23">
        <v>2</v>
      </c>
      <c r="L118" s="23"/>
      <c r="M118" s="17"/>
    </row>
    <row r="119" spans="1:13" s="3" customFormat="1" ht="13.5" customHeight="1">
      <c r="A119" s="29" t="s">
        <v>317</v>
      </c>
      <c r="B119" s="15" t="s">
        <v>318</v>
      </c>
      <c r="C119" s="15" t="s">
        <v>313</v>
      </c>
      <c r="D119" s="15" t="s">
        <v>32</v>
      </c>
      <c r="E119" s="15" t="s">
        <v>314</v>
      </c>
      <c r="F119" s="16">
        <v>66.3</v>
      </c>
      <c r="G119" s="16">
        <f t="shared" si="3"/>
        <v>39.779999999999994</v>
      </c>
      <c r="H119" s="17">
        <v>77.4</v>
      </c>
      <c r="I119" s="18">
        <f t="shared" si="4"/>
        <v>30.960000000000004</v>
      </c>
      <c r="J119" s="22">
        <f t="shared" si="5"/>
        <v>70.74</v>
      </c>
      <c r="K119" s="23">
        <v>3</v>
      </c>
      <c r="L119" s="23"/>
      <c r="M119" s="17"/>
    </row>
    <row r="120" spans="1:13" s="2" customFormat="1" ht="13.5" customHeight="1">
      <c r="A120" s="29" t="s">
        <v>319</v>
      </c>
      <c r="B120" s="15" t="s">
        <v>320</v>
      </c>
      <c r="C120" s="15" t="s">
        <v>321</v>
      </c>
      <c r="D120" s="15" t="s">
        <v>32</v>
      </c>
      <c r="E120" s="15" t="s">
        <v>322</v>
      </c>
      <c r="F120" s="16">
        <v>65.87</v>
      </c>
      <c r="G120" s="16">
        <f t="shared" si="3"/>
        <v>39.522</v>
      </c>
      <c r="H120" s="17">
        <v>86.2</v>
      </c>
      <c r="I120" s="18">
        <f t="shared" si="4"/>
        <v>34.480000000000004</v>
      </c>
      <c r="J120" s="22">
        <f t="shared" si="5"/>
        <v>74.00200000000001</v>
      </c>
      <c r="K120" s="23">
        <v>1</v>
      </c>
      <c r="L120" s="24" t="s">
        <v>23</v>
      </c>
      <c r="M120" s="17"/>
    </row>
    <row r="121" spans="1:13" s="2" customFormat="1" ht="13.5" customHeight="1">
      <c r="A121" s="29" t="s">
        <v>323</v>
      </c>
      <c r="B121" s="15" t="s">
        <v>324</v>
      </c>
      <c r="C121" s="15" t="s">
        <v>321</v>
      </c>
      <c r="D121" s="15" t="s">
        <v>32</v>
      </c>
      <c r="E121" s="15" t="s">
        <v>322</v>
      </c>
      <c r="F121" s="16">
        <v>50.3</v>
      </c>
      <c r="G121" s="16">
        <f t="shared" si="3"/>
        <v>30.179999999999996</v>
      </c>
      <c r="H121" s="17">
        <v>75.8</v>
      </c>
      <c r="I121" s="18">
        <f t="shared" si="4"/>
        <v>30.32</v>
      </c>
      <c r="J121" s="22">
        <f t="shared" si="5"/>
        <v>60.5</v>
      </c>
      <c r="K121" s="23">
        <v>2</v>
      </c>
      <c r="L121" s="23"/>
      <c r="M121" s="17"/>
    </row>
    <row r="122" spans="1:13" s="2" customFormat="1" ht="13.5" customHeight="1">
      <c r="A122" s="29" t="s">
        <v>325</v>
      </c>
      <c r="B122" s="15" t="s">
        <v>326</v>
      </c>
      <c r="C122" s="15" t="s">
        <v>321</v>
      </c>
      <c r="D122" s="15" t="s">
        <v>32</v>
      </c>
      <c r="E122" s="15" t="s">
        <v>322</v>
      </c>
      <c r="F122" s="16">
        <v>49.3</v>
      </c>
      <c r="G122" s="16">
        <f t="shared" si="3"/>
        <v>29.58</v>
      </c>
      <c r="H122" s="17">
        <v>72</v>
      </c>
      <c r="I122" s="18">
        <f t="shared" si="4"/>
        <v>28.8</v>
      </c>
      <c r="J122" s="22">
        <f t="shared" si="5"/>
        <v>58.379999999999995</v>
      </c>
      <c r="K122" s="23">
        <v>3</v>
      </c>
      <c r="L122" s="23"/>
      <c r="M122" s="17"/>
    </row>
    <row r="123" spans="1:13" s="2" customFormat="1" ht="13.5" customHeight="1">
      <c r="A123" s="29" t="s">
        <v>327</v>
      </c>
      <c r="B123" s="15" t="s">
        <v>328</v>
      </c>
      <c r="C123" s="15" t="s">
        <v>329</v>
      </c>
      <c r="D123" s="15" t="s">
        <v>32</v>
      </c>
      <c r="E123" s="15" t="s">
        <v>330</v>
      </c>
      <c r="F123" s="16">
        <v>71.61</v>
      </c>
      <c r="G123" s="16">
        <f t="shared" si="3"/>
        <v>42.966</v>
      </c>
      <c r="H123" s="17">
        <v>88.4</v>
      </c>
      <c r="I123" s="18">
        <f t="shared" si="4"/>
        <v>35.36000000000001</v>
      </c>
      <c r="J123" s="22">
        <f t="shared" si="5"/>
        <v>78.32600000000001</v>
      </c>
      <c r="K123" s="23">
        <v>1</v>
      </c>
      <c r="L123" s="24" t="s">
        <v>23</v>
      </c>
      <c r="M123" s="17"/>
    </row>
    <row r="124" spans="1:13" s="2" customFormat="1" ht="13.5" customHeight="1">
      <c r="A124" s="29" t="s">
        <v>331</v>
      </c>
      <c r="B124" s="15" t="s">
        <v>332</v>
      </c>
      <c r="C124" s="15" t="s">
        <v>329</v>
      </c>
      <c r="D124" s="15" t="s">
        <v>32</v>
      </c>
      <c r="E124" s="15" t="s">
        <v>330</v>
      </c>
      <c r="F124" s="16">
        <v>67.88</v>
      </c>
      <c r="G124" s="16">
        <f t="shared" si="3"/>
        <v>40.727999999999994</v>
      </c>
      <c r="H124" s="17">
        <v>81.8</v>
      </c>
      <c r="I124" s="18">
        <f t="shared" si="4"/>
        <v>32.72</v>
      </c>
      <c r="J124" s="22">
        <f t="shared" si="5"/>
        <v>73.448</v>
      </c>
      <c r="K124" s="23">
        <v>2</v>
      </c>
      <c r="L124" s="23"/>
      <c r="M124" s="17"/>
    </row>
    <row r="125" spans="1:13" s="2" customFormat="1" ht="13.5" customHeight="1">
      <c r="A125" s="29" t="s">
        <v>333</v>
      </c>
      <c r="B125" s="15" t="s">
        <v>239</v>
      </c>
      <c r="C125" s="15" t="s">
        <v>329</v>
      </c>
      <c r="D125" s="15" t="s">
        <v>32</v>
      </c>
      <c r="E125" s="15" t="s">
        <v>330</v>
      </c>
      <c r="F125" s="16">
        <v>68.13</v>
      </c>
      <c r="G125" s="16">
        <f t="shared" si="3"/>
        <v>40.87799999999999</v>
      </c>
      <c r="H125" s="17" t="s">
        <v>54</v>
      </c>
      <c r="I125" s="18">
        <v>0</v>
      </c>
      <c r="J125" s="22">
        <f t="shared" si="5"/>
        <v>40.87799999999999</v>
      </c>
      <c r="K125" s="23">
        <v>3</v>
      </c>
      <c r="L125" s="23"/>
      <c r="M125" s="17"/>
    </row>
    <row r="126" spans="1:13" s="2" customFormat="1" ht="13.5" customHeight="1">
      <c r="A126" s="29" t="s">
        <v>334</v>
      </c>
      <c r="B126" s="15" t="s">
        <v>335</v>
      </c>
      <c r="C126" s="15" t="s">
        <v>336</v>
      </c>
      <c r="D126" s="15" t="s">
        <v>32</v>
      </c>
      <c r="E126" s="15" t="s">
        <v>337</v>
      </c>
      <c r="F126" s="16">
        <v>69.5</v>
      </c>
      <c r="G126" s="16">
        <f t="shared" si="3"/>
        <v>41.699999999999996</v>
      </c>
      <c r="H126" s="17">
        <v>87.4</v>
      </c>
      <c r="I126" s="18">
        <f t="shared" si="4"/>
        <v>34.96</v>
      </c>
      <c r="J126" s="22">
        <f t="shared" si="5"/>
        <v>76.66</v>
      </c>
      <c r="K126" s="23">
        <v>1</v>
      </c>
      <c r="L126" s="24" t="s">
        <v>23</v>
      </c>
      <c r="M126" s="17"/>
    </row>
    <row r="127" spans="1:13" s="2" customFormat="1" ht="13.5" customHeight="1">
      <c r="A127" s="29" t="s">
        <v>338</v>
      </c>
      <c r="B127" s="15" t="s">
        <v>339</v>
      </c>
      <c r="C127" s="15" t="s">
        <v>336</v>
      </c>
      <c r="D127" s="15" t="s">
        <v>32</v>
      </c>
      <c r="E127" s="15" t="s">
        <v>337</v>
      </c>
      <c r="F127" s="16">
        <v>65.22</v>
      </c>
      <c r="G127" s="16">
        <f t="shared" si="3"/>
        <v>39.132</v>
      </c>
      <c r="H127" s="17">
        <v>84</v>
      </c>
      <c r="I127" s="18">
        <f t="shared" si="4"/>
        <v>33.6</v>
      </c>
      <c r="J127" s="22">
        <f t="shared" si="5"/>
        <v>72.732</v>
      </c>
      <c r="K127" s="23">
        <v>2</v>
      </c>
      <c r="L127" s="23"/>
      <c r="M127" s="17"/>
    </row>
    <row r="128" spans="1:13" s="2" customFormat="1" ht="13.5" customHeight="1">
      <c r="A128" s="29" t="s">
        <v>340</v>
      </c>
      <c r="B128" s="15" t="s">
        <v>341</v>
      </c>
      <c r="C128" s="15" t="s">
        <v>336</v>
      </c>
      <c r="D128" s="15" t="s">
        <v>32</v>
      </c>
      <c r="E128" s="15" t="s">
        <v>337</v>
      </c>
      <c r="F128" s="16">
        <v>64</v>
      </c>
      <c r="G128" s="16">
        <f t="shared" si="3"/>
        <v>38.4</v>
      </c>
      <c r="H128" s="17">
        <v>83.6</v>
      </c>
      <c r="I128" s="18">
        <f t="shared" si="4"/>
        <v>33.44</v>
      </c>
      <c r="J128" s="22">
        <f t="shared" si="5"/>
        <v>71.84</v>
      </c>
      <c r="K128" s="23">
        <v>3</v>
      </c>
      <c r="L128" s="23"/>
      <c r="M128" s="17"/>
    </row>
    <row r="129" spans="1:13" s="2" customFormat="1" ht="13.5" customHeight="1">
      <c r="A129" s="29" t="s">
        <v>342</v>
      </c>
      <c r="B129" s="15" t="s">
        <v>343</v>
      </c>
      <c r="C129" s="15" t="s">
        <v>344</v>
      </c>
      <c r="D129" s="15" t="s">
        <v>32</v>
      </c>
      <c r="E129" s="15" t="s">
        <v>345</v>
      </c>
      <c r="F129" s="16">
        <v>67.43</v>
      </c>
      <c r="G129" s="16">
        <f t="shared" si="3"/>
        <v>40.458000000000006</v>
      </c>
      <c r="H129" s="17">
        <v>84.6</v>
      </c>
      <c r="I129" s="18">
        <f t="shared" si="4"/>
        <v>33.839999999999996</v>
      </c>
      <c r="J129" s="22">
        <f t="shared" si="5"/>
        <v>74.298</v>
      </c>
      <c r="K129" s="23">
        <v>1</v>
      </c>
      <c r="L129" s="24" t="s">
        <v>23</v>
      </c>
      <c r="M129" s="17"/>
    </row>
    <row r="130" spans="1:13" s="2" customFormat="1" ht="13.5" customHeight="1">
      <c r="A130" s="29" t="s">
        <v>346</v>
      </c>
      <c r="B130" s="15" t="s">
        <v>347</v>
      </c>
      <c r="C130" s="15" t="s">
        <v>344</v>
      </c>
      <c r="D130" s="15" t="s">
        <v>32</v>
      </c>
      <c r="E130" s="15" t="s">
        <v>345</v>
      </c>
      <c r="F130" s="16">
        <v>65.48</v>
      </c>
      <c r="G130" s="16">
        <f t="shared" si="3"/>
        <v>39.288000000000004</v>
      </c>
      <c r="H130" s="17">
        <v>82</v>
      </c>
      <c r="I130" s="18">
        <f t="shared" si="4"/>
        <v>32.800000000000004</v>
      </c>
      <c r="J130" s="22">
        <f t="shared" si="5"/>
        <v>72.08800000000001</v>
      </c>
      <c r="K130" s="23">
        <v>2</v>
      </c>
      <c r="L130" s="23"/>
      <c r="M130" s="17"/>
    </row>
    <row r="131" spans="1:13" s="2" customFormat="1" ht="13.5" customHeight="1">
      <c r="A131" s="29" t="s">
        <v>348</v>
      </c>
      <c r="B131" s="15" t="s">
        <v>349</v>
      </c>
      <c r="C131" s="15" t="s">
        <v>344</v>
      </c>
      <c r="D131" s="15" t="s">
        <v>32</v>
      </c>
      <c r="E131" s="15" t="s">
        <v>345</v>
      </c>
      <c r="F131" s="16">
        <v>63.67</v>
      </c>
      <c r="G131" s="16">
        <f t="shared" si="3"/>
        <v>38.202</v>
      </c>
      <c r="H131" s="17">
        <v>82.8</v>
      </c>
      <c r="I131" s="18">
        <f t="shared" si="4"/>
        <v>33.12</v>
      </c>
      <c r="J131" s="22">
        <f t="shared" si="5"/>
        <v>71.322</v>
      </c>
      <c r="K131" s="23">
        <v>3</v>
      </c>
      <c r="L131" s="23"/>
      <c r="M131" s="17"/>
    </row>
    <row r="132" spans="1:13" s="2" customFormat="1" ht="13.5" customHeight="1">
      <c r="A132" s="29" t="s">
        <v>350</v>
      </c>
      <c r="B132" s="15" t="s">
        <v>351</v>
      </c>
      <c r="C132" s="15" t="s">
        <v>352</v>
      </c>
      <c r="D132" s="15" t="s">
        <v>32</v>
      </c>
      <c r="E132" s="15" t="s">
        <v>353</v>
      </c>
      <c r="F132" s="16">
        <v>73.44</v>
      </c>
      <c r="G132" s="16">
        <f t="shared" si="3"/>
        <v>44.064</v>
      </c>
      <c r="H132" s="17">
        <v>86.2</v>
      </c>
      <c r="I132" s="18">
        <f t="shared" si="4"/>
        <v>34.480000000000004</v>
      </c>
      <c r="J132" s="22">
        <f t="shared" si="5"/>
        <v>78.54400000000001</v>
      </c>
      <c r="K132" s="23">
        <v>1</v>
      </c>
      <c r="L132" s="24" t="s">
        <v>23</v>
      </c>
      <c r="M132" s="17"/>
    </row>
    <row r="133" spans="1:13" s="2" customFormat="1" ht="13.5" customHeight="1">
      <c r="A133" s="29" t="s">
        <v>354</v>
      </c>
      <c r="B133" s="15" t="s">
        <v>165</v>
      </c>
      <c r="C133" s="15" t="s">
        <v>352</v>
      </c>
      <c r="D133" s="15" t="s">
        <v>32</v>
      </c>
      <c r="E133" s="15" t="s">
        <v>353</v>
      </c>
      <c r="F133" s="16">
        <v>66.41</v>
      </c>
      <c r="G133" s="16">
        <f t="shared" si="3"/>
        <v>39.846</v>
      </c>
      <c r="H133" s="17">
        <v>83.8</v>
      </c>
      <c r="I133" s="18">
        <f t="shared" si="4"/>
        <v>33.52</v>
      </c>
      <c r="J133" s="22">
        <f t="shared" si="5"/>
        <v>73.366</v>
      </c>
      <c r="K133" s="23">
        <v>2</v>
      </c>
      <c r="L133" s="23"/>
      <c r="M133" s="17"/>
    </row>
    <row r="134" spans="1:13" s="2" customFormat="1" ht="13.5" customHeight="1">
      <c r="A134" s="29" t="s">
        <v>355</v>
      </c>
      <c r="B134" s="15" t="s">
        <v>356</v>
      </c>
      <c r="C134" s="15" t="s">
        <v>352</v>
      </c>
      <c r="D134" s="15" t="s">
        <v>32</v>
      </c>
      <c r="E134" s="15" t="s">
        <v>353</v>
      </c>
      <c r="F134" s="16">
        <v>65.92</v>
      </c>
      <c r="G134" s="16">
        <f aca="true" t="shared" si="6" ref="G134:G197">F134*0.6</f>
        <v>39.552</v>
      </c>
      <c r="H134" s="17">
        <v>81.8</v>
      </c>
      <c r="I134" s="18">
        <f aca="true" t="shared" si="7" ref="I134:I197">H134*0.4</f>
        <v>32.72</v>
      </c>
      <c r="J134" s="22">
        <f aca="true" t="shared" si="8" ref="J134:J197">G134+I134</f>
        <v>72.27199999999999</v>
      </c>
      <c r="K134" s="23">
        <v>3</v>
      </c>
      <c r="L134" s="23"/>
      <c r="M134" s="17"/>
    </row>
    <row r="135" spans="1:13" s="2" customFormat="1" ht="13.5" customHeight="1">
      <c r="A135" s="29" t="s">
        <v>357</v>
      </c>
      <c r="B135" s="15" t="s">
        <v>358</v>
      </c>
      <c r="C135" s="15" t="s">
        <v>359</v>
      </c>
      <c r="D135" s="15" t="s">
        <v>32</v>
      </c>
      <c r="E135" s="15" t="s">
        <v>360</v>
      </c>
      <c r="F135" s="16">
        <v>64.7</v>
      </c>
      <c r="G135" s="16">
        <f t="shared" si="6"/>
        <v>38.82</v>
      </c>
      <c r="H135" s="17">
        <v>84</v>
      </c>
      <c r="I135" s="18">
        <f t="shared" si="7"/>
        <v>33.6</v>
      </c>
      <c r="J135" s="22">
        <f t="shared" si="8"/>
        <v>72.42</v>
      </c>
      <c r="K135" s="23">
        <v>1</v>
      </c>
      <c r="L135" s="24" t="s">
        <v>23</v>
      </c>
      <c r="M135" s="17"/>
    </row>
    <row r="136" spans="1:13" s="2" customFormat="1" ht="13.5" customHeight="1">
      <c r="A136" s="29" t="s">
        <v>361</v>
      </c>
      <c r="B136" s="15" t="s">
        <v>362</v>
      </c>
      <c r="C136" s="15" t="s">
        <v>359</v>
      </c>
      <c r="D136" s="15" t="s">
        <v>32</v>
      </c>
      <c r="E136" s="15" t="s">
        <v>360</v>
      </c>
      <c r="F136" s="16">
        <v>63.4</v>
      </c>
      <c r="G136" s="16">
        <f t="shared" si="6"/>
        <v>38.04</v>
      </c>
      <c r="H136" s="17">
        <v>82.4</v>
      </c>
      <c r="I136" s="18">
        <f t="shared" si="7"/>
        <v>32.96</v>
      </c>
      <c r="J136" s="22">
        <f t="shared" si="8"/>
        <v>71</v>
      </c>
      <c r="K136" s="23">
        <v>2</v>
      </c>
      <c r="L136" s="23"/>
      <c r="M136" s="17"/>
    </row>
    <row r="137" spans="1:13" s="2" customFormat="1" ht="13.5" customHeight="1">
      <c r="A137" s="29" t="s">
        <v>363</v>
      </c>
      <c r="B137" s="15" t="s">
        <v>364</v>
      </c>
      <c r="C137" s="15" t="s">
        <v>359</v>
      </c>
      <c r="D137" s="15" t="s">
        <v>32</v>
      </c>
      <c r="E137" s="15" t="s">
        <v>360</v>
      </c>
      <c r="F137" s="16">
        <v>64.21</v>
      </c>
      <c r="G137" s="16">
        <f t="shared" si="6"/>
        <v>38.525999999999996</v>
      </c>
      <c r="H137" s="17">
        <v>77.2</v>
      </c>
      <c r="I137" s="18">
        <f t="shared" si="7"/>
        <v>30.880000000000003</v>
      </c>
      <c r="J137" s="22">
        <f t="shared" si="8"/>
        <v>69.406</v>
      </c>
      <c r="K137" s="23">
        <v>3</v>
      </c>
      <c r="L137" s="23"/>
      <c r="M137" s="17"/>
    </row>
    <row r="138" spans="1:13" s="2" customFormat="1" ht="13.5" customHeight="1">
      <c r="A138" s="29" t="s">
        <v>365</v>
      </c>
      <c r="B138" s="15" t="s">
        <v>366</v>
      </c>
      <c r="C138" s="15" t="s">
        <v>367</v>
      </c>
      <c r="D138" s="15" t="s">
        <v>32</v>
      </c>
      <c r="E138" s="15" t="s">
        <v>368</v>
      </c>
      <c r="F138" s="16">
        <v>72.99</v>
      </c>
      <c r="G138" s="16">
        <f t="shared" si="6"/>
        <v>43.794</v>
      </c>
      <c r="H138" s="17">
        <v>84</v>
      </c>
      <c r="I138" s="18">
        <f t="shared" si="7"/>
        <v>33.6</v>
      </c>
      <c r="J138" s="22">
        <f t="shared" si="8"/>
        <v>77.394</v>
      </c>
      <c r="K138" s="23">
        <v>1</v>
      </c>
      <c r="L138" s="24" t="s">
        <v>23</v>
      </c>
      <c r="M138" s="17"/>
    </row>
    <row r="139" spans="1:13" s="2" customFormat="1" ht="13.5" customHeight="1">
      <c r="A139" s="29" t="s">
        <v>369</v>
      </c>
      <c r="B139" s="15" t="s">
        <v>370</v>
      </c>
      <c r="C139" s="15" t="s">
        <v>367</v>
      </c>
      <c r="D139" s="15" t="s">
        <v>32</v>
      </c>
      <c r="E139" s="15" t="s">
        <v>368</v>
      </c>
      <c r="F139" s="16">
        <v>68.69</v>
      </c>
      <c r="G139" s="16">
        <f t="shared" si="6"/>
        <v>41.214</v>
      </c>
      <c r="H139" s="17">
        <v>82.2</v>
      </c>
      <c r="I139" s="18">
        <f t="shared" si="7"/>
        <v>32.88</v>
      </c>
      <c r="J139" s="22">
        <f t="shared" si="8"/>
        <v>74.094</v>
      </c>
      <c r="K139" s="23">
        <v>2</v>
      </c>
      <c r="L139" s="23"/>
      <c r="M139" s="17"/>
    </row>
    <row r="140" spans="1:13" s="2" customFormat="1" ht="13.5" customHeight="1">
      <c r="A140" s="29" t="s">
        <v>371</v>
      </c>
      <c r="B140" s="15" t="s">
        <v>372</v>
      </c>
      <c r="C140" s="15" t="s">
        <v>367</v>
      </c>
      <c r="D140" s="15" t="s">
        <v>32</v>
      </c>
      <c r="E140" s="15" t="s">
        <v>368</v>
      </c>
      <c r="F140" s="16">
        <v>64.27</v>
      </c>
      <c r="G140" s="16">
        <f t="shared" si="6"/>
        <v>38.562</v>
      </c>
      <c r="H140" s="17">
        <v>84.8</v>
      </c>
      <c r="I140" s="18">
        <f t="shared" si="7"/>
        <v>33.92</v>
      </c>
      <c r="J140" s="22">
        <f t="shared" si="8"/>
        <v>72.482</v>
      </c>
      <c r="K140" s="23">
        <v>3</v>
      </c>
      <c r="L140" s="23"/>
      <c r="M140" s="17"/>
    </row>
    <row r="141" spans="1:13" s="2" customFormat="1" ht="13.5" customHeight="1">
      <c r="A141" s="29" t="s">
        <v>373</v>
      </c>
      <c r="B141" s="15" t="s">
        <v>374</v>
      </c>
      <c r="C141" s="15" t="s">
        <v>375</v>
      </c>
      <c r="D141" s="15" t="s">
        <v>32</v>
      </c>
      <c r="E141" s="15" t="s">
        <v>376</v>
      </c>
      <c r="F141" s="16">
        <v>68.42</v>
      </c>
      <c r="G141" s="16">
        <f t="shared" si="6"/>
        <v>41.052</v>
      </c>
      <c r="H141" s="17">
        <v>84.4</v>
      </c>
      <c r="I141" s="18">
        <f t="shared" si="7"/>
        <v>33.760000000000005</v>
      </c>
      <c r="J141" s="22">
        <f t="shared" si="8"/>
        <v>74.81200000000001</v>
      </c>
      <c r="K141" s="23">
        <v>1</v>
      </c>
      <c r="L141" s="24" t="s">
        <v>23</v>
      </c>
      <c r="M141" s="17"/>
    </row>
    <row r="142" spans="1:13" s="2" customFormat="1" ht="13.5" customHeight="1">
      <c r="A142" s="29" t="s">
        <v>377</v>
      </c>
      <c r="B142" s="15" t="s">
        <v>378</v>
      </c>
      <c r="C142" s="15" t="s">
        <v>375</v>
      </c>
      <c r="D142" s="15" t="s">
        <v>32</v>
      </c>
      <c r="E142" s="15" t="s">
        <v>376</v>
      </c>
      <c r="F142" s="16">
        <v>63.72</v>
      </c>
      <c r="G142" s="16">
        <f t="shared" si="6"/>
        <v>38.232</v>
      </c>
      <c r="H142" s="17">
        <v>86</v>
      </c>
      <c r="I142" s="18">
        <f t="shared" si="7"/>
        <v>34.4</v>
      </c>
      <c r="J142" s="22">
        <f t="shared" si="8"/>
        <v>72.632</v>
      </c>
      <c r="K142" s="23">
        <v>2</v>
      </c>
      <c r="L142" s="23"/>
      <c r="M142" s="17"/>
    </row>
    <row r="143" spans="1:13" s="2" customFormat="1" ht="13.5" customHeight="1">
      <c r="A143" s="29" t="s">
        <v>379</v>
      </c>
      <c r="B143" s="15" t="s">
        <v>380</v>
      </c>
      <c r="C143" s="15" t="s">
        <v>375</v>
      </c>
      <c r="D143" s="15" t="s">
        <v>32</v>
      </c>
      <c r="E143" s="15" t="s">
        <v>376</v>
      </c>
      <c r="F143" s="16">
        <v>64.48</v>
      </c>
      <c r="G143" s="16">
        <f t="shared" si="6"/>
        <v>38.688</v>
      </c>
      <c r="H143" s="17">
        <v>84</v>
      </c>
      <c r="I143" s="18">
        <f t="shared" si="7"/>
        <v>33.6</v>
      </c>
      <c r="J143" s="22">
        <f t="shared" si="8"/>
        <v>72.28800000000001</v>
      </c>
      <c r="K143" s="23">
        <v>3</v>
      </c>
      <c r="L143" s="23"/>
      <c r="M143" s="17"/>
    </row>
    <row r="144" spans="1:13" s="2" customFormat="1" ht="13.5" customHeight="1">
      <c r="A144" s="29" t="s">
        <v>381</v>
      </c>
      <c r="B144" s="15" t="s">
        <v>382</v>
      </c>
      <c r="C144" s="15" t="s">
        <v>383</v>
      </c>
      <c r="D144" s="15" t="s">
        <v>32</v>
      </c>
      <c r="E144" s="15" t="s">
        <v>384</v>
      </c>
      <c r="F144" s="16">
        <v>70.59</v>
      </c>
      <c r="G144" s="16">
        <f t="shared" si="6"/>
        <v>42.354</v>
      </c>
      <c r="H144" s="17">
        <v>83.6</v>
      </c>
      <c r="I144" s="18">
        <f t="shared" si="7"/>
        <v>33.44</v>
      </c>
      <c r="J144" s="22">
        <f t="shared" si="8"/>
        <v>75.794</v>
      </c>
      <c r="K144" s="23">
        <v>1</v>
      </c>
      <c r="L144" s="24" t="s">
        <v>23</v>
      </c>
      <c r="M144" s="17"/>
    </row>
    <row r="145" spans="1:13" s="2" customFormat="1" ht="13.5" customHeight="1">
      <c r="A145" s="29" t="s">
        <v>385</v>
      </c>
      <c r="B145" s="15" t="s">
        <v>386</v>
      </c>
      <c r="C145" s="15" t="s">
        <v>383</v>
      </c>
      <c r="D145" s="15" t="s">
        <v>32</v>
      </c>
      <c r="E145" s="15" t="s">
        <v>384</v>
      </c>
      <c r="F145" s="16">
        <v>68.08</v>
      </c>
      <c r="G145" s="16">
        <f t="shared" si="6"/>
        <v>40.848</v>
      </c>
      <c r="H145" s="17">
        <v>83.8</v>
      </c>
      <c r="I145" s="18">
        <f t="shared" si="7"/>
        <v>33.52</v>
      </c>
      <c r="J145" s="22">
        <f t="shared" si="8"/>
        <v>74.368</v>
      </c>
      <c r="K145" s="23">
        <v>2</v>
      </c>
      <c r="L145" s="23"/>
      <c r="M145" s="17"/>
    </row>
    <row r="146" spans="1:13" s="2" customFormat="1" ht="13.5" customHeight="1">
      <c r="A146" s="29" t="s">
        <v>387</v>
      </c>
      <c r="B146" s="15" t="s">
        <v>388</v>
      </c>
      <c r="C146" s="15" t="s">
        <v>383</v>
      </c>
      <c r="D146" s="15" t="s">
        <v>32</v>
      </c>
      <c r="E146" s="15" t="s">
        <v>384</v>
      </c>
      <c r="F146" s="16">
        <v>68.64</v>
      </c>
      <c r="G146" s="16">
        <f t="shared" si="6"/>
        <v>41.184</v>
      </c>
      <c r="H146" s="17">
        <v>80.6</v>
      </c>
      <c r="I146" s="18">
        <f t="shared" si="7"/>
        <v>32.24</v>
      </c>
      <c r="J146" s="22">
        <f t="shared" si="8"/>
        <v>73.424</v>
      </c>
      <c r="K146" s="23">
        <v>3</v>
      </c>
      <c r="L146" s="23"/>
      <c r="M146" s="17"/>
    </row>
    <row r="147" spans="1:13" s="2" customFormat="1" ht="13.5" customHeight="1">
      <c r="A147" s="29" t="s">
        <v>389</v>
      </c>
      <c r="B147" s="15" t="s">
        <v>390</v>
      </c>
      <c r="C147" s="15" t="s">
        <v>391</v>
      </c>
      <c r="D147" s="15" t="s">
        <v>32</v>
      </c>
      <c r="E147" s="15" t="s">
        <v>392</v>
      </c>
      <c r="F147" s="16">
        <v>69.51</v>
      </c>
      <c r="G147" s="16">
        <f t="shared" si="6"/>
        <v>41.706</v>
      </c>
      <c r="H147" s="17">
        <v>83.8</v>
      </c>
      <c r="I147" s="18">
        <f t="shared" si="7"/>
        <v>33.52</v>
      </c>
      <c r="J147" s="22">
        <f t="shared" si="8"/>
        <v>75.226</v>
      </c>
      <c r="K147" s="23">
        <v>1</v>
      </c>
      <c r="L147" s="24" t="s">
        <v>23</v>
      </c>
      <c r="M147" s="17"/>
    </row>
    <row r="148" spans="1:13" s="2" customFormat="1" ht="13.5" customHeight="1">
      <c r="A148" s="29" t="s">
        <v>393</v>
      </c>
      <c r="B148" s="15" t="s">
        <v>394</v>
      </c>
      <c r="C148" s="15" t="s">
        <v>391</v>
      </c>
      <c r="D148" s="15" t="s">
        <v>32</v>
      </c>
      <c r="E148" s="15" t="s">
        <v>392</v>
      </c>
      <c r="F148" s="16">
        <v>67.41</v>
      </c>
      <c r="G148" s="16">
        <f t="shared" si="6"/>
        <v>40.446</v>
      </c>
      <c r="H148" s="17">
        <v>82.8</v>
      </c>
      <c r="I148" s="18">
        <f t="shared" si="7"/>
        <v>33.12</v>
      </c>
      <c r="J148" s="22">
        <f t="shared" si="8"/>
        <v>73.566</v>
      </c>
      <c r="K148" s="23">
        <v>2</v>
      </c>
      <c r="L148" s="23"/>
      <c r="M148" s="17"/>
    </row>
    <row r="149" spans="1:13" s="2" customFormat="1" ht="13.5" customHeight="1">
      <c r="A149" s="29" t="s">
        <v>395</v>
      </c>
      <c r="B149" s="15" t="s">
        <v>396</v>
      </c>
      <c r="C149" s="15" t="s">
        <v>391</v>
      </c>
      <c r="D149" s="15" t="s">
        <v>32</v>
      </c>
      <c r="E149" s="15" t="s">
        <v>392</v>
      </c>
      <c r="F149" s="16">
        <v>67.35</v>
      </c>
      <c r="G149" s="16">
        <f t="shared" si="6"/>
        <v>40.41</v>
      </c>
      <c r="H149" s="17">
        <v>80.6</v>
      </c>
      <c r="I149" s="18">
        <f t="shared" si="7"/>
        <v>32.24</v>
      </c>
      <c r="J149" s="22">
        <f t="shared" si="8"/>
        <v>72.65</v>
      </c>
      <c r="K149" s="23">
        <v>3</v>
      </c>
      <c r="L149" s="23"/>
      <c r="M149" s="17"/>
    </row>
    <row r="150" spans="1:13" s="2" customFormat="1" ht="13.5" customHeight="1">
      <c r="A150" s="29" t="s">
        <v>397</v>
      </c>
      <c r="B150" s="15" t="s">
        <v>398</v>
      </c>
      <c r="C150" s="15" t="s">
        <v>399</v>
      </c>
      <c r="D150" s="15" t="s">
        <v>32</v>
      </c>
      <c r="E150" s="15" t="s">
        <v>400</v>
      </c>
      <c r="F150" s="16">
        <v>70.45</v>
      </c>
      <c r="G150" s="16">
        <f t="shared" si="6"/>
        <v>42.27</v>
      </c>
      <c r="H150" s="17">
        <v>83.6</v>
      </c>
      <c r="I150" s="18">
        <f t="shared" si="7"/>
        <v>33.44</v>
      </c>
      <c r="J150" s="22">
        <f t="shared" si="8"/>
        <v>75.71000000000001</v>
      </c>
      <c r="K150" s="23">
        <v>1</v>
      </c>
      <c r="L150" s="24" t="s">
        <v>23</v>
      </c>
      <c r="M150" s="17"/>
    </row>
    <row r="151" spans="1:13" s="4" customFormat="1" ht="13.5" customHeight="1">
      <c r="A151" s="29" t="s">
        <v>401</v>
      </c>
      <c r="B151" s="15" t="s">
        <v>402</v>
      </c>
      <c r="C151" s="15" t="s">
        <v>399</v>
      </c>
      <c r="D151" s="15" t="s">
        <v>32</v>
      </c>
      <c r="E151" s="15" t="s">
        <v>400</v>
      </c>
      <c r="F151" s="16">
        <v>68.58</v>
      </c>
      <c r="G151" s="16">
        <f t="shared" si="6"/>
        <v>41.147999999999996</v>
      </c>
      <c r="H151" s="17">
        <v>83</v>
      </c>
      <c r="I151" s="18">
        <f t="shared" si="7"/>
        <v>33.2</v>
      </c>
      <c r="J151" s="22">
        <f t="shared" si="8"/>
        <v>74.348</v>
      </c>
      <c r="K151" s="23">
        <v>2</v>
      </c>
      <c r="L151" s="23"/>
      <c r="M151" s="17"/>
    </row>
    <row r="152" spans="1:13" s="2" customFormat="1" ht="13.5" customHeight="1">
      <c r="A152" s="29" t="s">
        <v>403</v>
      </c>
      <c r="B152" s="15" t="s">
        <v>404</v>
      </c>
      <c r="C152" s="15" t="s">
        <v>399</v>
      </c>
      <c r="D152" s="15" t="s">
        <v>32</v>
      </c>
      <c r="E152" s="15" t="s">
        <v>400</v>
      </c>
      <c r="F152" s="16">
        <v>66.83</v>
      </c>
      <c r="G152" s="16">
        <f t="shared" si="6"/>
        <v>40.098</v>
      </c>
      <c r="H152" s="17">
        <v>85.2</v>
      </c>
      <c r="I152" s="18">
        <f t="shared" si="7"/>
        <v>34.080000000000005</v>
      </c>
      <c r="J152" s="22">
        <f t="shared" si="8"/>
        <v>74.178</v>
      </c>
      <c r="K152" s="23">
        <v>3</v>
      </c>
      <c r="L152" s="23"/>
      <c r="M152" s="17"/>
    </row>
    <row r="153" spans="1:13" s="2" customFormat="1" ht="13.5" customHeight="1">
      <c r="A153" s="29" t="s">
        <v>405</v>
      </c>
      <c r="B153" s="15" t="s">
        <v>406</v>
      </c>
      <c r="C153" s="15" t="s">
        <v>407</v>
      </c>
      <c r="D153" s="15" t="s">
        <v>21</v>
      </c>
      <c r="E153" s="15" t="s">
        <v>408</v>
      </c>
      <c r="F153" s="16">
        <v>69.48</v>
      </c>
      <c r="G153" s="16">
        <f t="shared" si="6"/>
        <v>41.688</v>
      </c>
      <c r="H153" s="17">
        <v>84</v>
      </c>
      <c r="I153" s="18">
        <f t="shared" si="7"/>
        <v>33.6</v>
      </c>
      <c r="J153" s="22">
        <f t="shared" si="8"/>
        <v>75.28800000000001</v>
      </c>
      <c r="K153" s="23">
        <v>1</v>
      </c>
      <c r="L153" s="24" t="s">
        <v>23</v>
      </c>
      <c r="M153" s="17"/>
    </row>
    <row r="154" spans="1:13" s="2" customFormat="1" ht="13.5" customHeight="1">
      <c r="A154" s="29" t="s">
        <v>409</v>
      </c>
      <c r="B154" s="15" t="s">
        <v>410</v>
      </c>
      <c r="C154" s="15" t="s">
        <v>407</v>
      </c>
      <c r="D154" s="15" t="s">
        <v>21</v>
      </c>
      <c r="E154" s="15" t="s">
        <v>408</v>
      </c>
      <c r="F154" s="16">
        <v>67.19</v>
      </c>
      <c r="G154" s="16">
        <f t="shared" si="6"/>
        <v>40.314</v>
      </c>
      <c r="H154" s="17">
        <v>83.2</v>
      </c>
      <c r="I154" s="18">
        <f t="shared" si="7"/>
        <v>33.28</v>
      </c>
      <c r="J154" s="22">
        <f t="shared" si="8"/>
        <v>73.594</v>
      </c>
      <c r="K154" s="23">
        <v>2</v>
      </c>
      <c r="L154" s="23"/>
      <c r="M154" s="17"/>
    </row>
    <row r="155" spans="1:13" s="2" customFormat="1" ht="13.5" customHeight="1">
      <c r="A155" s="29" t="s">
        <v>411</v>
      </c>
      <c r="B155" s="15" t="s">
        <v>412</v>
      </c>
      <c r="C155" s="15" t="s">
        <v>407</v>
      </c>
      <c r="D155" s="15" t="s">
        <v>21</v>
      </c>
      <c r="E155" s="15" t="s">
        <v>408</v>
      </c>
      <c r="F155" s="16">
        <v>67.99</v>
      </c>
      <c r="G155" s="16">
        <f t="shared" si="6"/>
        <v>40.794</v>
      </c>
      <c r="H155" s="17">
        <v>79</v>
      </c>
      <c r="I155" s="18">
        <f t="shared" si="7"/>
        <v>31.6</v>
      </c>
      <c r="J155" s="22">
        <f t="shared" si="8"/>
        <v>72.394</v>
      </c>
      <c r="K155" s="23">
        <v>3</v>
      </c>
      <c r="L155" s="23"/>
      <c r="M155" s="17"/>
    </row>
    <row r="156" spans="1:13" s="2" customFormat="1" ht="13.5" customHeight="1">
      <c r="A156" s="29" t="s">
        <v>413</v>
      </c>
      <c r="B156" s="15" t="s">
        <v>414</v>
      </c>
      <c r="C156" s="15" t="s">
        <v>415</v>
      </c>
      <c r="D156" s="15" t="s">
        <v>32</v>
      </c>
      <c r="E156" s="15" t="s">
        <v>416</v>
      </c>
      <c r="F156" s="16">
        <v>67.96</v>
      </c>
      <c r="G156" s="16">
        <f t="shared" si="6"/>
        <v>40.775999999999996</v>
      </c>
      <c r="H156" s="17">
        <v>88.6</v>
      </c>
      <c r="I156" s="18">
        <f t="shared" si="7"/>
        <v>35.44</v>
      </c>
      <c r="J156" s="22">
        <f t="shared" si="8"/>
        <v>76.216</v>
      </c>
      <c r="K156" s="23">
        <v>1</v>
      </c>
      <c r="L156" s="24" t="s">
        <v>23</v>
      </c>
      <c r="M156" s="17"/>
    </row>
    <row r="157" spans="1:13" s="2" customFormat="1" ht="13.5" customHeight="1">
      <c r="A157" s="29" t="s">
        <v>417</v>
      </c>
      <c r="B157" s="15" t="s">
        <v>418</v>
      </c>
      <c r="C157" s="15" t="s">
        <v>415</v>
      </c>
      <c r="D157" s="15" t="s">
        <v>32</v>
      </c>
      <c r="E157" s="15" t="s">
        <v>416</v>
      </c>
      <c r="F157" s="16">
        <v>70.64</v>
      </c>
      <c r="G157" s="16">
        <f t="shared" si="6"/>
        <v>42.384</v>
      </c>
      <c r="H157" s="17">
        <v>80.6</v>
      </c>
      <c r="I157" s="18">
        <f t="shared" si="7"/>
        <v>32.24</v>
      </c>
      <c r="J157" s="22">
        <f t="shared" si="8"/>
        <v>74.624</v>
      </c>
      <c r="K157" s="23">
        <v>2</v>
      </c>
      <c r="L157" s="23"/>
      <c r="M157" s="17"/>
    </row>
    <row r="158" spans="1:13" s="2" customFormat="1" ht="13.5" customHeight="1">
      <c r="A158" s="29" t="s">
        <v>419</v>
      </c>
      <c r="B158" s="15" t="s">
        <v>420</v>
      </c>
      <c r="C158" s="15" t="s">
        <v>415</v>
      </c>
      <c r="D158" s="15" t="s">
        <v>32</v>
      </c>
      <c r="E158" s="15" t="s">
        <v>416</v>
      </c>
      <c r="F158" s="16">
        <v>68.17</v>
      </c>
      <c r="G158" s="16">
        <f t="shared" si="6"/>
        <v>40.902</v>
      </c>
      <c r="H158" s="17">
        <v>80.2</v>
      </c>
      <c r="I158" s="18">
        <f t="shared" si="7"/>
        <v>32.080000000000005</v>
      </c>
      <c r="J158" s="22">
        <f t="shared" si="8"/>
        <v>72.982</v>
      </c>
      <c r="K158" s="23">
        <v>3</v>
      </c>
      <c r="L158" s="23"/>
      <c r="M158" s="17"/>
    </row>
    <row r="159" spans="1:13" s="2" customFormat="1" ht="13.5" customHeight="1">
      <c r="A159" s="29" t="s">
        <v>421</v>
      </c>
      <c r="B159" s="15" t="s">
        <v>422</v>
      </c>
      <c r="C159" s="15" t="s">
        <v>423</v>
      </c>
      <c r="D159" s="15" t="s">
        <v>32</v>
      </c>
      <c r="E159" s="15" t="s">
        <v>424</v>
      </c>
      <c r="F159" s="16">
        <v>66.97</v>
      </c>
      <c r="G159" s="16">
        <f t="shared" si="6"/>
        <v>40.181999999999995</v>
      </c>
      <c r="H159" s="17">
        <v>83</v>
      </c>
      <c r="I159" s="18">
        <f t="shared" si="7"/>
        <v>33.2</v>
      </c>
      <c r="J159" s="22">
        <f t="shared" si="8"/>
        <v>73.382</v>
      </c>
      <c r="K159" s="23">
        <v>1</v>
      </c>
      <c r="L159" s="24" t="s">
        <v>23</v>
      </c>
      <c r="M159" s="17"/>
    </row>
    <row r="160" spans="1:13" s="2" customFormat="1" ht="13.5" customHeight="1">
      <c r="A160" s="29" t="s">
        <v>425</v>
      </c>
      <c r="B160" s="15" t="s">
        <v>426</v>
      </c>
      <c r="C160" s="15" t="s">
        <v>423</v>
      </c>
      <c r="D160" s="15" t="s">
        <v>32</v>
      </c>
      <c r="E160" s="15" t="s">
        <v>424</v>
      </c>
      <c r="F160" s="16">
        <v>68.97</v>
      </c>
      <c r="G160" s="16">
        <f t="shared" si="6"/>
        <v>41.382</v>
      </c>
      <c r="H160" s="17">
        <v>76.4</v>
      </c>
      <c r="I160" s="18">
        <f t="shared" si="7"/>
        <v>30.560000000000002</v>
      </c>
      <c r="J160" s="22">
        <f t="shared" si="8"/>
        <v>71.94200000000001</v>
      </c>
      <c r="K160" s="23">
        <v>2</v>
      </c>
      <c r="L160" s="23"/>
      <c r="M160" s="17"/>
    </row>
    <row r="161" spans="1:13" s="2" customFormat="1" ht="13.5" customHeight="1">
      <c r="A161" s="29" t="s">
        <v>427</v>
      </c>
      <c r="B161" s="15" t="s">
        <v>428</v>
      </c>
      <c r="C161" s="15" t="s">
        <v>423</v>
      </c>
      <c r="D161" s="15" t="s">
        <v>32</v>
      </c>
      <c r="E161" s="15" t="s">
        <v>424</v>
      </c>
      <c r="F161" s="16">
        <v>67.36</v>
      </c>
      <c r="G161" s="16">
        <f t="shared" si="6"/>
        <v>40.416</v>
      </c>
      <c r="H161" s="17">
        <v>78</v>
      </c>
      <c r="I161" s="18">
        <f t="shared" si="7"/>
        <v>31.200000000000003</v>
      </c>
      <c r="J161" s="22">
        <f t="shared" si="8"/>
        <v>71.616</v>
      </c>
      <c r="K161" s="23">
        <v>3</v>
      </c>
      <c r="L161" s="23"/>
      <c r="M161" s="17"/>
    </row>
    <row r="162" spans="1:13" s="2" customFormat="1" ht="13.5" customHeight="1">
      <c r="A162" s="29" t="s">
        <v>429</v>
      </c>
      <c r="B162" s="15" t="s">
        <v>430</v>
      </c>
      <c r="C162" s="15" t="s">
        <v>431</v>
      </c>
      <c r="D162" s="15" t="s">
        <v>32</v>
      </c>
      <c r="E162" s="15" t="s">
        <v>432</v>
      </c>
      <c r="F162" s="16">
        <v>64.92</v>
      </c>
      <c r="G162" s="16">
        <f t="shared" si="6"/>
        <v>38.952</v>
      </c>
      <c r="H162" s="17">
        <v>83.8</v>
      </c>
      <c r="I162" s="18">
        <f t="shared" si="7"/>
        <v>33.52</v>
      </c>
      <c r="J162" s="22">
        <f t="shared" si="8"/>
        <v>72.47200000000001</v>
      </c>
      <c r="K162" s="23">
        <v>1</v>
      </c>
      <c r="L162" s="24" t="s">
        <v>23</v>
      </c>
      <c r="M162" s="17"/>
    </row>
    <row r="163" spans="1:13" s="2" customFormat="1" ht="13.5" customHeight="1">
      <c r="A163" s="29" t="s">
        <v>433</v>
      </c>
      <c r="B163" s="15" t="s">
        <v>434</v>
      </c>
      <c r="C163" s="15" t="s">
        <v>431</v>
      </c>
      <c r="D163" s="15" t="s">
        <v>32</v>
      </c>
      <c r="E163" s="15" t="s">
        <v>432</v>
      </c>
      <c r="F163" s="16">
        <v>64.43</v>
      </c>
      <c r="G163" s="16">
        <f t="shared" si="6"/>
        <v>38.658</v>
      </c>
      <c r="H163" s="17">
        <v>82.8</v>
      </c>
      <c r="I163" s="18">
        <f t="shared" si="7"/>
        <v>33.12</v>
      </c>
      <c r="J163" s="22">
        <f t="shared" si="8"/>
        <v>71.77799999999999</v>
      </c>
      <c r="K163" s="23">
        <v>2</v>
      </c>
      <c r="L163" s="23"/>
      <c r="M163" s="17"/>
    </row>
    <row r="164" spans="1:13" s="2" customFormat="1" ht="13.5" customHeight="1">
      <c r="A164" s="29" t="s">
        <v>435</v>
      </c>
      <c r="B164" s="15" t="s">
        <v>436</v>
      </c>
      <c r="C164" s="15" t="s">
        <v>431</v>
      </c>
      <c r="D164" s="15" t="s">
        <v>32</v>
      </c>
      <c r="E164" s="15" t="s">
        <v>432</v>
      </c>
      <c r="F164" s="16">
        <v>62.98</v>
      </c>
      <c r="G164" s="16">
        <f t="shared" si="6"/>
        <v>37.788</v>
      </c>
      <c r="H164" s="17">
        <v>75.4</v>
      </c>
      <c r="I164" s="18">
        <f t="shared" si="7"/>
        <v>30.160000000000004</v>
      </c>
      <c r="J164" s="22">
        <f t="shared" si="8"/>
        <v>67.94800000000001</v>
      </c>
      <c r="K164" s="23">
        <v>3</v>
      </c>
      <c r="L164" s="23"/>
      <c r="M164" s="17"/>
    </row>
    <row r="165" spans="1:13" s="2" customFormat="1" ht="13.5" customHeight="1">
      <c r="A165" s="29" t="s">
        <v>437</v>
      </c>
      <c r="B165" s="15" t="s">
        <v>438</v>
      </c>
      <c r="C165" s="15" t="s">
        <v>439</v>
      </c>
      <c r="D165" s="15" t="s">
        <v>32</v>
      </c>
      <c r="E165" s="15" t="s">
        <v>440</v>
      </c>
      <c r="F165" s="16">
        <v>64.48</v>
      </c>
      <c r="G165" s="16">
        <f t="shared" si="6"/>
        <v>38.688</v>
      </c>
      <c r="H165" s="17">
        <v>81.4</v>
      </c>
      <c r="I165" s="18">
        <f t="shared" si="7"/>
        <v>32.56</v>
      </c>
      <c r="J165" s="22">
        <f t="shared" si="8"/>
        <v>71.248</v>
      </c>
      <c r="K165" s="23">
        <v>1</v>
      </c>
      <c r="L165" s="24" t="s">
        <v>23</v>
      </c>
      <c r="M165" s="17"/>
    </row>
    <row r="166" spans="1:13" s="2" customFormat="1" ht="13.5" customHeight="1">
      <c r="A166" s="29" t="s">
        <v>441</v>
      </c>
      <c r="B166" s="15" t="s">
        <v>442</v>
      </c>
      <c r="C166" s="15" t="s">
        <v>439</v>
      </c>
      <c r="D166" s="15" t="s">
        <v>32</v>
      </c>
      <c r="E166" s="15" t="s">
        <v>440</v>
      </c>
      <c r="F166" s="16">
        <v>63.83</v>
      </c>
      <c r="G166" s="16">
        <f t="shared" si="6"/>
        <v>38.297999999999995</v>
      </c>
      <c r="H166" s="17">
        <v>79.2</v>
      </c>
      <c r="I166" s="18">
        <f t="shared" si="7"/>
        <v>31.680000000000003</v>
      </c>
      <c r="J166" s="22">
        <f t="shared" si="8"/>
        <v>69.978</v>
      </c>
      <c r="K166" s="23">
        <v>2</v>
      </c>
      <c r="L166" s="23"/>
      <c r="M166" s="17"/>
    </row>
    <row r="167" spans="1:13" s="2" customFormat="1" ht="13.5" customHeight="1">
      <c r="A167" s="29" t="s">
        <v>443</v>
      </c>
      <c r="B167" s="15" t="s">
        <v>444</v>
      </c>
      <c r="C167" s="15" t="s">
        <v>439</v>
      </c>
      <c r="D167" s="15" t="s">
        <v>32</v>
      </c>
      <c r="E167" s="15" t="s">
        <v>440</v>
      </c>
      <c r="F167" s="16">
        <v>62.36</v>
      </c>
      <c r="G167" s="16">
        <f t="shared" si="6"/>
        <v>37.416</v>
      </c>
      <c r="H167" s="17">
        <v>79.4</v>
      </c>
      <c r="I167" s="18">
        <f t="shared" si="7"/>
        <v>31.760000000000005</v>
      </c>
      <c r="J167" s="22">
        <f t="shared" si="8"/>
        <v>69.176</v>
      </c>
      <c r="K167" s="23">
        <v>3</v>
      </c>
      <c r="L167" s="23"/>
      <c r="M167" s="17"/>
    </row>
    <row r="168" spans="1:13" s="2" customFormat="1" ht="13.5" customHeight="1">
      <c r="A168" s="29" t="s">
        <v>445</v>
      </c>
      <c r="B168" s="15" t="s">
        <v>446</v>
      </c>
      <c r="C168" s="15" t="s">
        <v>447</v>
      </c>
      <c r="D168" s="15" t="s">
        <v>32</v>
      </c>
      <c r="E168" s="15" t="s">
        <v>448</v>
      </c>
      <c r="F168" s="16">
        <v>66.7</v>
      </c>
      <c r="G168" s="16">
        <f t="shared" si="6"/>
        <v>40.02</v>
      </c>
      <c r="H168" s="17">
        <v>80.6</v>
      </c>
      <c r="I168" s="18">
        <f t="shared" si="7"/>
        <v>32.24</v>
      </c>
      <c r="J168" s="22">
        <f t="shared" si="8"/>
        <v>72.26</v>
      </c>
      <c r="K168" s="23">
        <v>1</v>
      </c>
      <c r="L168" s="24" t="s">
        <v>23</v>
      </c>
      <c r="M168" s="17"/>
    </row>
    <row r="169" spans="1:13" s="2" customFormat="1" ht="13.5" customHeight="1">
      <c r="A169" s="29" t="s">
        <v>449</v>
      </c>
      <c r="B169" s="15" t="s">
        <v>450</v>
      </c>
      <c r="C169" s="15" t="s">
        <v>447</v>
      </c>
      <c r="D169" s="15" t="s">
        <v>32</v>
      </c>
      <c r="E169" s="15" t="s">
        <v>448</v>
      </c>
      <c r="F169" s="16">
        <v>62.42</v>
      </c>
      <c r="G169" s="16">
        <f t="shared" si="6"/>
        <v>37.452</v>
      </c>
      <c r="H169" s="17">
        <v>80.2</v>
      </c>
      <c r="I169" s="18">
        <f t="shared" si="7"/>
        <v>32.080000000000005</v>
      </c>
      <c r="J169" s="22">
        <f t="shared" si="8"/>
        <v>69.53200000000001</v>
      </c>
      <c r="K169" s="23">
        <v>2</v>
      </c>
      <c r="L169" s="23"/>
      <c r="M169" s="17"/>
    </row>
    <row r="170" spans="1:13" s="2" customFormat="1" ht="13.5" customHeight="1">
      <c r="A170" s="29" t="s">
        <v>451</v>
      </c>
      <c r="B170" s="15" t="s">
        <v>452</v>
      </c>
      <c r="C170" s="15" t="s">
        <v>447</v>
      </c>
      <c r="D170" s="15" t="s">
        <v>32</v>
      </c>
      <c r="E170" s="15" t="s">
        <v>448</v>
      </c>
      <c r="F170" s="16">
        <v>63.41</v>
      </c>
      <c r="G170" s="16">
        <f t="shared" si="6"/>
        <v>38.046</v>
      </c>
      <c r="H170" s="17">
        <v>77.6</v>
      </c>
      <c r="I170" s="18">
        <f t="shared" si="7"/>
        <v>31.04</v>
      </c>
      <c r="J170" s="22">
        <f t="shared" si="8"/>
        <v>69.086</v>
      </c>
      <c r="K170" s="23">
        <v>3</v>
      </c>
      <c r="L170" s="23"/>
      <c r="M170" s="17"/>
    </row>
    <row r="171" spans="1:13" s="2" customFormat="1" ht="13.5" customHeight="1">
      <c r="A171" s="29" t="s">
        <v>453</v>
      </c>
      <c r="B171" s="15" t="s">
        <v>454</v>
      </c>
      <c r="C171" s="15" t="s">
        <v>455</v>
      </c>
      <c r="D171" s="15" t="s">
        <v>21</v>
      </c>
      <c r="E171" s="15" t="s">
        <v>456</v>
      </c>
      <c r="F171" s="16">
        <v>62.5</v>
      </c>
      <c r="G171" s="16">
        <f t="shared" si="6"/>
        <v>37.5</v>
      </c>
      <c r="H171" s="17">
        <v>81.2</v>
      </c>
      <c r="I171" s="18">
        <f t="shared" si="7"/>
        <v>32.480000000000004</v>
      </c>
      <c r="J171" s="22">
        <f t="shared" si="8"/>
        <v>69.98</v>
      </c>
      <c r="K171" s="23">
        <v>1</v>
      </c>
      <c r="L171" s="24" t="s">
        <v>23</v>
      </c>
      <c r="M171" s="17"/>
    </row>
    <row r="172" spans="1:13" s="2" customFormat="1" ht="13.5" customHeight="1">
      <c r="A172" s="29" t="s">
        <v>457</v>
      </c>
      <c r="B172" s="15" t="s">
        <v>458</v>
      </c>
      <c r="C172" s="15" t="s">
        <v>455</v>
      </c>
      <c r="D172" s="15" t="s">
        <v>21</v>
      </c>
      <c r="E172" s="15" t="s">
        <v>456</v>
      </c>
      <c r="F172" s="16">
        <v>61.66</v>
      </c>
      <c r="G172" s="16">
        <f t="shared" si="6"/>
        <v>36.995999999999995</v>
      </c>
      <c r="H172" s="17">
        <v>80.2</v>
      </c>
      <c r="I172" s="18">
        <f t="shared" si="7"/>
        <v>32.080000000000005</v>
      </c>
      <c r="J172" s="22">
        <f t="shared" si="8"/>
        <v>69.076</v>
      </c>
      <c r="K172" s="23">
        <v>2</v>
      </c>
      <c r="L172" s="23"/>
      <c r="M172" s="17"/>
    </row>
    <row r="173" spans="1:13" s="2" customFormat="1" ht="13.5" customHeight="1">
      <c r="A173" s="29" t="s">
        <v>459</v>
      </c>
      <c r="B173" s="15" t="s">
        <v>460</v>
      </c>
      <c r="C173" s="15" t="s">
        <v>455</v>
      </c>
      <c r="D173" s="15" t="s">
        <v>21</v>
      </c>
      <c r="E173" s="15" t="s">
        <v>456</v>
      </c>
      <c r="F173" s="16">
        <v>62.21</v>
      </c>
      <c r="G173" s="16">
        <f t="shared" si="6"/>
        <v>37.326</v>
      </c>
      <c r="H173" s="17">
        <v>76.4</v>
      </c>
      <c r="I173" s="18">
        <f t="shared" si="7"/>
        <v>30.560000000000002</v>
      </c>
      <c r="J173" s="22">
        <f t="shared" si="8"/>
        <v>67.886</v>
      </c>
      <c r="K173" s="23">
        <v>3</v>
      </c>
      <c r="L173" s="23"/>
      <c r="M173" s="17"/>
    </row>
    <row r="174" spans="1:13" s="2" customFormat="1" ht="13.5" customHeight="1">
      <c r="A174" s="29" t="s">
        <v>461</v>
      </c>
      <c r="B174" s="15" t="s">
        <v>462</v>
      </c>
      <c r="C174" s="15" t="s">
        <v>463</v>
      </c>
      <c r="D174" s="15" t="s">
        <v>32</v>
      </c>
      <c r="E174" s="15" t="s">
        <v>464</v>
      </c>
      <c r="F174" s="16">
        <v>70.34</v>
      </c>
      <c r="G174" s="16">
        <f t="shared" si="6"/>
        <v>42.204</v>
      </c>
      <c r="H174" s="17">
        <v>83</v>
      </c>
      <c r="I174" s="18">
        <f t="shared" si="7"/>
        <v>33.2</v>
      </c>
      <c r="J174" s="22">
        <f t="shared" si="8"/>
        <v>75.404</v>
      </c>
      <c r="K174" s="23">
        <v>1</v>
      </c>
      <c r="L174" s="24" t="s">
        <v>23</v>
      </c>
      <c r="M174" s="17"/>
    </row>
    <row r="175" spans="1:13" s="2" customFormat="1" ht="13.5" customHeight="1">
      <c r="A175" s="29" t="s">
        <v>465</v>
      </c>
      <c r="B175" s="15" t="s">
        <v>466</v>
      </c>
      <c r="C175" s="15" t="s">
        <v>463</v>
      </c>
      <c r="D175" s="15" t="s">
        <v>32</v>
      </c>
      <c r="E175" s="15" t="s">
        <v>464</v>
      </c>
      <c r="F175" s="16">
        <v>69.09</v>
      </c>
      <c r="G175" s="16">
        <f t="shared" si="6"/>
        <v>41.454</v>
      </c>
      <c r="H175" s="17">
        <v>81.2</v>
      </c>
      <c r="I175" s="18">
        <f t="shared" si="7"/>
        <v>32.480000000000004</v>
      </c>
      <c r="J175" s="22">
        <f t="shared" si="8"/>
        <v>73.934</v>
      </c>
      <c r="K175" s="23">
        <v>2</v>
      </c>
      <c r="L175" s="23"/>
      <c r="M175" s="17"/>
    </row>
    <row r="176" spans="1:13" s="2" customFormat="1" ht="13.5" customHeight="1">
      <c r="A176" s="29" t="s">
        <v>467</v>
      </c>
      <c r="B176" s="15" t="s">
        <v>468</v>
      </c>
      <c r="C176" s="15" t="s">
        <v>463</v>
      </c>
      <c r="D176" s="15" t="s">
        <v>32</v>
      </c>
      <c r="E176" s="15" t="s">
        <v>464</v>
      </c>
      <c r="F176" s="16">
        <v>70.06</v>
      </c>
      <c r="G176" s="16">
        <f t="shared" si="6"/>
        <v>42.036</v>
      </c>
      <c r="H176" s="17">
        <v>76</v>
      </c>
      <c r="I176" s="18">
        <f t="shared" si="7"/>
        <v>30.400000000000002</v>
      </c>
      <c r="J176" s="22">
        <f t="shared" si="8"/>
        <v>72.436</v>
      </c>
      <c r="K176" s="23">
        <v>3</v>
      </c>
      <c r="L176" s="23"/>
      <c r="M176" s="17"/>
    </row>
    <row r="177" spans="1:13" s="2" customFormat="1" ht="13.5" customHeight="1">
      <c r="A177" s="29" t="s">
        <v>469</v>
      </c>
      <c r="B177" s="15" t="s">
        <v>470</v>
      </c>
      <c r="C177" s="15" t="s">
        <v>471</v>
      </c>
      <c r="D177" s="15" t="s">
        <v>32</v>
      </c>
      <c r="E177" s="15" t="s">
        <v>472</v>
      </c>
      <c r="F177" s="16">
        <v>73.78</v>
      </c>
      <c r="G177" s="16">
        <f t="shared" si="6"/>
        <v>44.268</v>
      </c>
      <c r="H177" s="17">
        <v>83</v>
      </c>
      <c r="I177" s="18">
        <f t="shared" si="7"/>
        <v>33.2</v>
      </c>
      <c r="J177" s="22">
        <f t="shared" si="8"/>
        <v>77.468</v>
      </c>
      <c r="K177" s="23">
        <v>1</v>
      </c>
      <c r="L177" s="24" t="s">
        <v>23</v>
      </c>
      <c r="M177" s="17"/>
    </row>
    <row r="178" spans="1:13" s="2" customFormat="1" ht="13.5" customHeight="1">
      <c r="A178" s="29" t="s">
        <v>473</v>
      </c>
      <c r="B178" s="15" t="s">
        <v>474</v>
      </c>
      <c r="C178" s="15" t="s">
        <v>471</v>
      </c>
      <c r="D178" s="15" t="s">
        <v>32</v>
      </c>
      <c r="E178" s="15" t="s">
        <v>472</v>
      </c>
      <c r="F178" s="16">
        <v>68.78</v>
      </c>
      <c r="G178" s="16">
        <f t="shared" si="6"/>
        <v>41.268</v>
      </c>
      <c r="H178" s="17">
        <v>78.4</v>
      </c>
      <c r="I178" s="18">
        <f t="shared" si="7"/>
        <v>31.360000000000003</v>
      </c>
      <c r="J178" s="22">
        <f t="shared" si="8"/>
        <v>72.628</v>
      </c>
      <c r="K178" s="23">
        <v>2</v>
      </c>
      <c r="L178" s="23"/>
      <c r="M178" s="17"/>
    </row>
    <row r="179" spans="1:13" s="2" customFormat="1" ht="13.5" customHeight="1">
      <c r="A179" s="29" t="s">
        <v>475</v>
      </c>
      <c r="B179" s="15" t="s">
        <v>476</v>
      </c>
      <c r="C179" s="15" t="s">
        <v>471</v>
      </c>
      <c r="D179" s="15" t="s">
        <v>32</v>
      </c>
      <c r="E179" s="15" t="s">
        <v>472</v>
      </c>
      <c r="F179" s="16">
        <v>67.46</v>
      </c>
      <c r="G179" s="16">
        <f t="shared" si="6"/>
        <v>40.47599999999999</v>
      </c>
      <c r="H179" s="17">
        <v>76.6</v>
      </c>
      <c r="I179" s="18">
        <f t="shared" si="7"/>
        <v>30.64</v>
      </c>
      <c r="J179" s="22">
        <f t="shared" si="8"/>
        <v>71.11599999999999</v>
      </c>
      <c r="K179" s="23">
        <v>3</v>
      </c>
      <c r="L179" s="23"/>
      <c r="M179" s="17"/>
    </row>
    <row r="180" spans="1:13" s="2" customFormat="1" ht="13.5" customHeight="1">
      <c r="A180" s="29" t="s">
        <v>477</v>
      </c>
      <c r="B180" s="15" t="s">
        <v>478</v>
      </c>
      <c r="C180" s="15" t="s">
        <v>479</v>
      </c>
      <c r="D180" s="15" t="s">
        <v>32</v>
      </c>
      <c r="E180" s="15" t="s">
        <v>480</v>
      </c>
      <c r="F180" s="16">
        <v>64.42</v>
      </c>
      <c r="G180" s="16">
        <f t="shared" si="6"/>
        <v>38.652</v>
      </c>
      <c r="H180" s="17">
        <v>81.6</v>
      </c>
      <c r="I180" s="18">
        <f t="shared" si="7"/>
        <v>32.64</v>
      </c>
      <c r="J180" s="22">
        <f t="shared" si="8"/>
        <v>71.292</v>
      </c>
      <c r="K180" s="23">
        <v>1</v>
      </c>
      <c r="L180" s="24" t="s">
        <v>23</v>
      </c>
      <c r="M180" s="17"/>
    </row>
    <row r="181" spans="1:13" s="2" customFormat="1" ht="13.5" customHeight="1">
      <c r="A181" s="29" t="s">
        <v>481</v>
      </c>
      <c r="B181" s="15" t="s">
        <v>482</v>
      </c>
      <c r="C181" s="15" t="s">
        <v>479</v>
      </c>
      <c r="D181" s="15" t="s">
        <v>32</v>
      </c>
      <c r="E181" s="15" t="s">
        <v>480</v>
      </c>
      <c r="F181" s="16">
        <v>60.49</v>
      </c>
      <c r="G181" s="16">
        <f t="shared" si="6"/>
        <v>36.294</v>
      </c>
      <c r="H181" s="17">
        <v>77.6</v>
      </c>
      <c r="I181" s="18">
        <f t="shared" si="7"/>
        <v>31.04</v>
      </c>
      <c r="J181" s="22">
        <f t="shared" si="8"/>
        <v>67.334</v>
      </c>
      <c r="K181" s="23">
        <v>2</v>
      </c>
      <c r="L181" s="23"/>
      <c r="M181" s="17"/>
    </row>
    <row r="182" spans="1:13" s="2" customFormat="1" ht="13.5" customHeight="1">
      <c r="A182" s="29" t="s">
        <v>483</v>
      </c>
      <c r="B182" s="15" t="s">
        <v>484</v>
      </c>
      <c r="C182" s="15" t="s">
        <v>479</v>
      </c>
      <c r="D182" s="15" t="s">
        <v>32</v>
      </c>
      <c r="E182" s="15" t="s">
        <v>480</v>
      </c>
      <c r="F182" s="16">
        <v>57.73</v>
      </c>
      <c r="G182" s="16">
        <f t="shared" si="6"/>
        <v>34.638</v>
      </c>
      <c r="H182" s="17">
        <v>80.8</v>
      </c>
      <c r="I182" s="18">
        <f t="shared" si="7"/>
        <v>32.32</v>
      </c>
      <c r="J182" s="22">
        <f t="shared" si="8"/>
        <v>66.958</v>
      </c>
      <c r="K182" s="23">
        <v>3</v>
      </c>
      <c r="L182" s="23"/>
      <c r="M182" s="17"/>
    </row>
    <row r="183" spans="1:13" s="2" customFormat="1" ht="13.5" customHeight="1">
      <c r="A183" s="29" t="s">
        <v>485</v>
      </c>
      <c r="B183" s="15" t="s">
        <v>486</v>
      </c>
      <c r="C183" s="15" t="s">
        <v>487</v>
      </c>
      <c r="D183" s="15" t="s">
        <v>21</v>
      </c>
      <c r="E183" s="15" t="s">
        <v>488</v>
      </c>
      <c r="F183" s="16">
        <v>58.88</v>
      </c>
      <c r="G183" s="16">
        <f t="shared" si="6"/>
        <v>35.328</v>
      </c>
      <c r="H183" s="17">
        <v>79.8</v>
      </c>
      <c r="I183" s="18">
        <f t="shared" si="7"/>
        <v>31.92</v>
      </c>
      <c r="J183" s="22">
        <f t="shared" si="8"/>
        <v>67.248</v>
      </c>
      <c r="K183" s="23">
        <v>1</v>
      </c>
      <c r="L183" s="24" t="s">
        <v>23</v>
      </c>
      <c r="M183" s="17"/>
    </row>
    <row r="184" spans="1:13" s="2" customFormat="1" ht="13.5" customHeight="1">
      <c r="A184" s="29" t="s">
        <v>489</v>
      </c>
      <c r="B184" s="15" t="s">
        <v>490</v>
      </c>
      <c r="C184" s="15" t="s">
        <v>487</v>
      </c>
      <c r="D184" s="15" t="s">
        <v>21</v>
      </c>
      <c r="E184" s="15" t="s">
        <v>488</v>
      </c>
      <c r="F184" s="16">
        <v>52.35</v>
      </c>
      <c r="G184" s="16">
        <f t="shared" si="6"/>
        <v>31.41</v>
      </c>
      <c r="H184" s="17">
        <v>82.4</v>
      </c>
      <c r="I184" s="18">
        <f t="shared" si="7"/>
        <v>32.96</v>
      </c>
      <c r="J184" s="22">
        <f t="shared" si="8"/>
        <v>64.37</v>
      </c>
      <c r="K184" s="23">
        <v>2</v>
      </c>
      <c r="L184" s="23"/>
      <c r="M184" s="17"/>
    </row>
    <row r="185" spans="1:13" s="2" customFormat="1" ht="13.5" customHeight="1">
      <c r="A185" s="29" t="s">
        <v>491</v>
      </c>
      <c r="B185" s="15" t="s">
        <v>492</v>
      </c>
      <c r="C185" s="15" t="s">
        <v>487</v>
      </c>
      <c r="D185" s="15" t="s">
        <v>21</v>
      </c>
      <c r="E185" s="15" t="s">
        <v>488</v>
      </c>
      <c r="F185" s="16">
        <v>50.46</v>
      </c>
      <c r="G185" s="16">
        <f t="shared" si="6"/>
        <v>30.276</v>
      </c>
      <c r="H185" s="17">
        <v>78.2</v>
      </c>
      <c r="I185" s="18">
        <f t="shared" si="7"/>
        <v>31.28</v>
      </c>
      <c r="J185" s="22">
        <f t="shared" si="8"/>
        <v>61.556</v>
      </c>
      <c r="K185" s="23">
        <v>3</v>
      </c>
      <c r="L185" s="23"/>
      <c r="M185" s="17"/>
    </row>
    <row r="186" spans="1:13" s="2" customFormat="1" ht="13.5" customHeight="1">
      <c r="A186" s="29" t="s">
        <v>493</v>
      </c>
      <c r="B186" s="15" t="s">
        <v>494</v>
      </c>
      <c r="C186" s="15" t="s">
        <v>495</v>
      </c>
      <c r="D186" s="15" t="s">
        <v>32</v>
      </c>
      <c r="E186" s="15" t="s">
        <v>496</v>
      </c>
      <c r="F186" s="16">
        <v>70.27</v>
      </c>
      <c r="G186" s="16">
        <f t="shared" si="6"/>
        <v>42.162</v>
      </c>
      <c r="H186" s="17">
        <v>75</v>
      </c>
      <c r="I186" s="18">
        <f t="shared" si="7"/>
        <v>30</v>
      </c>
      <c r="J186" s="22">
        <f t="shared" si="8"/>
        <v>72.162</v>
      </c>
      <c r="K186" s="23">
        <v>1</v>
      </c>
      <c r="L186" s="24" t="s">
        <v>23</v>
      </c>
      <c r="M186" s="17"/>
    </row>
    <row r="187" spans="1:13" s="2" customFormat="1" ht="13.5" customHeight="1">
      <c r="A187" s="29" t="s">
        <v>497</v>
      </c>
      <c r="B187" s="15" t="s">
        <v>498</v>
      </c>
      <c r="C187" s="15" t="s">
        <v>495</v>
      </c>
      <c r="D187" s="15" t="s">
        <v>32</v>
      </c>
      <c r="E187" s="15" t="s">
        <v>496</v>
      </c>
      <c r="F187" s="16">
        <v>66.7</v>
      </c>
      <c r="G187" s="16">
        <f t="shared" si="6"/>
        <v>40.02</v>
      </c>
      <c r="H187" s="17">
        <v>76.4</v>
      </c>
      <c r="I187" s="18">
        <f t="shared" si="7"/>
        <v>30.560000000000002</v>
      </c>
      <c r="J187" s="22">
        <f t="shared" si="8"/>
        <v>70.58000000000001</v>
      </c>
      <c r="K187" s="23">
        <v>2</v>
      </c>
      <c r="L187" s="23"/>
      <c r="M187" s="17"/>
    </row>
    <row r="188" spans="1:13" s="2" customFormat="1" ht="13.5" customHeight="1">
      <c r="A188" s="29" t="s">
        <v>499</v>
      </c>
      <c r="B188" s="15" t="s">
        <v>500</v>
      </c>
      <c r="C188" s="15" t="s">
        <v>495</v>
      </c>
      <c r="D188" s="15" t="s">
        <v>32</v>
      </c>
      <c r="E188" s="15" t="s">
        <v>496</v>
      </c>
      <c r="F188" s="16">
        <v>68.98</v>
      </c>
      <c r="G188" s="16">
        <f t="shared" si="6"/>
        <v>41.388</v>
      </c>
      <c r="H188" s="17">
        <v>68.6</v>
      </c>
      <c r="I188" s="18">
        <f t="shared" si="7"/>
        <v>27.439999999999998</v>
      </c>
      <c r="J188" s="22">
        <f t="shared" si="8"/>
        <v>68.828</v>
      </c>
      <c r="K188" s="23">
        <v>3</v>
      </c>
      <c r="L188" s="23"/>
      <c r="M188" s="17"/>
    </row>
    <row r="189" spans="1:13" s="2" customFormat="1" ht="13.5" customHeight="1">
      <c r="A189" s="29" t="s">
        <v>501</v>
      </c>
      <c r="B189" s="15" t="s">
        <v>502</v>
      </c>
      <c r="C189" s="15" t="s">
        <v>503</v>
      </c>
      <c r="D189" s="15" t="s">
        <v>21</v>
      </c>
      <c r="E189" s="15" t="s">
        <v>504</v>
      </c>
      <c r="F189" s="16">
        <v>67.22</v>
      </c>
      <c r="G189" s="16">
        <f t="shared" si="6"/>
        <v>40.332</v>
      </c>
      <c r="H189" s="17">
        <v>80.8</v>
      </c>
      <c r="I189" s="18">
        <f t="shared" si="7"/>
        <v>32.32</v>
      </c>
      <c r="J189" s="22">
        <f t="shared" si="8"/>
        <v>72.652</v>
      </c>
      <c r="K189" s="23">
        <v>1</v>
      </c>
      <c r="L189" s="24" t="s">
        <v>23</v>
      </c>
      <c r="M189" s="17"/>
    </row>
    <row r="190" spans="1:13" s="2" customFormat="1" ht="13.5" customHeight="1">
      <c r="A190" s="29" t="s">
        <v>505</v>
      </c>
      <c r="B190" s="15" t="s">
        <v>506</v>
      </c>
      <c r="C190" s="15" t="s">
        <v>503</v>
      </c>
      <c r="D190" s="15" t="s">
        <v>21</v>
      </c>
      <c r="E190" s="15" t="s">
        <v>504</v>
      </c>
      <c r="F190" s="16">
        <v>62.97</v>
      </c>
      <c r="G190" s="16">
        <f t="shared" si="6"/>
        <v>37.782</v>
      </c>
      <c r="H190" s="17">
        <v>81.2</v>
      </c>
      <c r="I190" s="18">
        <f t="shared" si="7"/>
        <v>32.480000000000004</v>
      </c>
      <c r="J190" s="22">
        <f t="shared" si="8"/>
        <v>70.262</v>
      </c>
      <c r="K190" s="23">
        <v>2</v>
      </c>
      <c r="L190" s="23"/>
      <c r="M190" s="17"/>
    </row>
    <row r="191" spans="1:13" s="2" customFormat="1" ht="13.5" customHeight="1">
      <c r="A191" s="29" t="s">
        <v>507</v>
      </c>
      <c r="B191" s="15" t="s">
        <v>508</v>
      </c>
      <c r="C191" s="15" t="s">
        <v>503</v>
      </c>
      <c r="D191" s="15" t="s">
        <v>21</v>
      </c>
      <c r="E191" s="15" t="s">
        <v>504</v>
      </c>
      <c r="F191" s="16">
        <v>65.05</v>
      </c>
      <c r="G191" s="16">
        <f t="shared" si="6"/>
        <v>39.029999999999994</v>
      </c>
      <c r="H191" s="17">
        <v>68.6</v>
      </c>
      <c r="I191" s="18">
        <f t="shared" si="7"/>
        <v>27.439999999999998</v>
      </c>
      <c r="J191" s="22">
        <f t="shared" si="8"/>
        <v>66.47</v>
      </c>
      <c r="K191" s="23">
        <v>3</v>
      </c>
      <c r="L191" s="23"/>
      <c r="M191" s="17"/>
    </row>
    <row r="192" spans="1:13" s="2" customFormat="1" ht="13.5" customHeight="1">
      <c r="A192" s="29" t="s">
        <v>509</v>
      </c>
      <c r="B192" s="15" t="s">
        <v>510</v>
      </c>
      <c r="C192" s="15" t="s">
        <v>511</v>
      </c>
      <c r="D192" s="15" t="s">
        <v>21</v>
      </c>
      <c r="E192" s="15" t="s">
        <v>512</v>
      </c>
      <c r="F192" s="16">
        <v>65.15</v>
      </c>
      <c r="G192" s="16">
        <f t="shared" si="6"/>
        <v>39.09</v>
      </c>
      <c r="H192" s="17">
        <v>78</v>
      </c>
      <c r="I192" s="18">
        <f t="shared" si="7"/>
        <v>31.200000000000003</v>
      </c>
      <c r="J192" s="22">
        <f t="shared" si="8"/>
        <v>70.29</v>
      </c>
      <c r="K192" s="23">
        <v>1</v>
      </c>
      <c r="L192" s="24" t="s">
        <v>23</v>
      </c>
      <c r="M192" s="17"/>
    </row>
    <row r="193" spans="1:13" s="2" customFormat="1" ht="13.5" customHeight="1">
      <c r="A193" s="29" t="s">
        <v>513</v>
      </c>
      <c r="B193" s="15" t="s">
        <v>514</v>
      </c>
      <c r="C193" s="15" t="s">
        <v>511</v>
      </c>
      <c r="D193" s="15" t="s">
        <v>21</v>
      </c>
      <c r="E193" s="15" t="s">
        <v>512</v>
      </c>
      <c r="F193" s="16">
        <v>64.17</v>
      </c>
      <c r="G193" s="16">
        <f t="shared" si="6"/>
        <v>38.502</v>
      </c>
      <c r="H193" s="17">
        <v>78.4</v>
      </c>
      <c r="I193" s="18">
        <f t="shared" si="7"/>
        <v>31.360000000000003</v>
      </c>
      <c r="J193" s="22">
        <f t="shared" si="8"/>
        <v>69.86200000000001</v>
      </c>
      <c r="K193" s="23">
        <v>2</v>
      </c>
      <c r="L193" s="23"/>
      <c r="M193" s="17"/>
    </row>
    <row r="194" spans="1:13" s="2" customFormat="1" ht="13.5" customHeight="1">
      <c r="A194" s="29" t="s">
        <v>515</v>
      </c>
      <c r="B194" s="15" t="s">
        <v>516</v>
      </c>
      <c r="C194" s="15" t="s">
        <v>511</v>
      </c>
      <c r="D194" s="15" t="s">
        <v>21</v>
      </c>
      <c r="E194" s="15" t="s">
        <v>512</v>
      </c>
      <c r="F194" s="16">
        <v>67.35</v>
      </c>
      <c r="G194" s="16">
        <f t="shared" si="6"/>
        <v>40.41</v>
      </c>
      <c r="H194" s="17">
        <v>73.6</v>
      </c>
      <c r="I194" s="18">
        <f t="shared" si="7"/>
        <v>29.439999999999998</v>
      </c>
      <c r="J194" s="22">
        <f t="shared" si="8"/>
        <v>69.85</v>
      </c>
      <c r="K194" s="23">
        <v>3</v>
      </c>
      <c r="L194" s="23"/>
      <c r="M194" s="17"/>
    </row>
    <row r="195" spans="1:13" s="2" customFormat="1" ht="13.5" customHeight="1">
      <c r="A195" s="29" t="s">
        <v>517</v>
      </c>
      <c r="B195" s="15" t="s">
        <v>518</v>
      </c>
      <c r="C195" s="15" t="s">
        <v>511</v>
      </c>
      <c r="D195" s="15" t="s">
        <v>21</v>
      </c>
      <c r="E195" s="15" t="s">
        <v>519</v>
      </c>
      <c r="F195" s="16">
        <v>67.74</v>
      </c>
      <c r="G195" s="16">
        <f t="shared" si="6"/>
        <v>40.644</v>
      </c>
      <c r="H195" s="17">
        <v>78.8</v>
      </c>
      <c r="I195" s="18">
        <f t="shared" si="7"/>
        <v>31.52</v>
      </c>
      <c r="J195" s="22">
        <f t="shared" si="8"/>
        <v>72.164</v>
      </c>
      <c r="K195" s="23">
        <v>1</v>
      </c>
      <c r="L195" s="24" t="s">
        <v>23</v>
      </c>
      <c r="M195" s="17"/>
    </row>
    <row r="196" spans="1:13" s="2" customFormat="1" ht="13.5" customHeight="1">
      <c r="A196" s="29" t="s">
        <v>520</v>
      </c>
      <c r="B196" s="15" t="s">
        <v>521</v>
      </c>
      <c r="C196" s="15" t="s">
        <v>511</v>
      </c>
      <c r="D196" s="15" t="s">
        <v>21</v>
      </c>
      <c r="E196" s="15" t="s">
        <v>519</v>
      </c>
      <c r="F196" s="16">
        <v>67.33</v>
      </c>
      <c r="G196" s="16">
        <f t="shared" si="6"/>
        <v>40.397999999999996</v>
      </c>
      <c r="H196" s="17">
        <v>74.6</v>
      </c>
      <c r="I196" s="18">
        <f t="shared" si="7"/>
        <v>29.84</v>
      </c>
      <c r="J196" s="22">
        <f t="shared" si="8"/>
        <v>70.238</v>
      </c>
      <c r="K196" s="23">
        <v>2</v>
      </c>
      <c r="L196" s="23"/>
      <c r="M196" s="17"/>
    </row>
    <row r="197" spans="1:13" s="3" customFormat="1" ht="13.5" customHeight="1">
      <c r="A197" s="29" t="s">
        <v>522</v>
      </c>
      <c r="B197" s="15" t="s">
        <v>523</v>
      </c>
      <c r="C197" s="15" t="s">
        <v>511</v>
      </c>
      <c r="D197" s="15" t="s">
        <v>21</v>
      </c>
      <c r="E197" s="15" t="s">
        <v>519</v>
      </c>
      <c r="F197" s="16">
        <v>70.8</v>
      </c>
      <c r="G197" s="16">
        <f t="shared" si="6"/>
        <v>42.48</v>
      </c>
      <c r="H197" s="17" t="s">
        <v>54</v>
      </c>
      <c r="I197" s="18">
        <v>0</v>
      </c>
      <c r="J197" s="22">
        <f t="shared" si="8"/>
        <v>42.48</v>
      </c>
      <c r="K197" s="23">
        <v>3</v>
      </c>
      <c r="L197" s="23"/>
      <c r="M197" s="17"/>
    </row>
    <row r="198" spans="1:13" s="2" customFormat="1" ht="13.5" customHeight="1">
      <c r="A198" s="29" t="s">
        <v>524</v>
      </c>
      <c r="B198" s="15" t="s">
        <v>525</v>
      </c>
      <c r="C198" s="15" t="s">
        <v>526</v>
      </c>
      <c r="D198" s="15" t="s">
        <v>21</v>
      </c>
      <c r="E198" s="15" t="s">
        <v>527</v>
      </c>
      <c r="F198" s="16">
        <v>63.26</v>
      </c>
      <c r="G198" s="16">
        <f aca="true" t="shared" si="9" ref="G198:G261">F198*0.6</f>
        <v>37.955999999999996</v>
      </c>
      <c r="H198" s="17">
        <v>81.6</v>
      </c>
      <c r="I198" s="18">
        <f aca="true" t="shared" si="10" ref="I198:I265">H198*0.4</f>
        <v>32.64</v>
      </c>
      <c r="J198" s="22">
        <f aca="true" t="shared" si="11" ref="J198:J261">G198+I198</f>
        <v>70.596</v>
      </c>
      <c r="K198" s="23">
        <v>1</v>
      </c>
      <c r="L198" s="24" t="s">
        <v>23</v>
      </c>
      <c r="M198" s="17"/>
    </row>
    <row r="199" spans="1:13" s="2" customFormat="1" ht="13.5" customHeight="1">
      <c r="A199" s="29" t="s">
        <v>528</v>
      </c>
      <c r="B199" s="15" t="s">
        <v>529</v>
      </c>
      <c r="C199" s="15" t="s">
        <v>526</v>
      </c>
      <c r="D199" s="15" t="s">
        <v>21</v>
      </c>
      <c r="E199" s="15" t="s">
        <v>527</v>
      </c>
      <c r="F199" s="16">
        <v>61.79</v>
      </c>
      <c r="G199" s="16">
        <f t="shared" si="9"/>
        <v>37.074</v>
      </c>
      <c r="H199" s="17">
        <v>79.8</v>
      </c>
      <c r="I199" s="18">
        <f t="shared" si="10"/>
        <v>31.92</v>
      </c>
      <c r="J199" s="22">
        <f t="shared" si="11"/>
        <v>68.994</v>
      </c>
      <c r="K199" s="23">
        <v>2</v>
      </c>
      <c r="L199" s="23"/>
      <c r="M199" s="17"/>
    </row>
    <row r="200" spans="1:13" s="2" customFormat="1" ht="13.5" customHeight="1">
      <c r="A200" s="29" t="s">
        <v>530</v>
      </c>
      <c r="B200" s="15" t="s">
        <v>531</v>
      </c>
      <c r="C200" s="15" t="s">
        <v>526</v>
      </c>
      <c r="D200" s="15" t="s">
        <v>21</v>
      </c>
      <c r="E200" s="15" t="s">
        <v>527</v>
      </c>
      <c r="F200" s="16">
        <v>62.72</v>
      </c>
      <c r="G200" s="16">
        <f t="shared" si="9"/>
        <v>37.632</v>
      </c>
      <c r="H200" s="17">
        <v>77</v>
      </c>
      <c r="I200" s="18">
        <f t="shared" si="10"/>
        <v>30.8</v>
      </c>
      <c r="J200" s="22">
        <f t="shared" si="11"/>
        <v>68.432</v>
      </c>
      <c r="K200" s="23">
        <v>3</v>
      </c>
      <c r="L200" s="23"/>
      <c r="M200" s="17"/>
    </row>
    <row r="201" spans="1:13" s="2" customFormat="1" ht="13.5" customHeight="1">
      <c r="A201" s="29" t="s">
        <v>532</v>
      </c>
      <c r="B201" s="15" t="s">
        <v>533</v>
      </c>
      <c r="C201" s="15" t="s">
        <v>534</v>
      </c>
      <c r="D201" s="15" t="s">
        <v>32</v>
      </c>
      <c r="E201" s="15" t="s">
        <v>535</v>
      </c>
      <c r="F201" s="16">
        <v>55.42</v>
      </c>
      <c r="G201" s="16">
        <f t="shared" si="9"/>
        <v>33.252</v>
      </c>
      <c r="H201" s="17">
        <v>73.8</v>
      </c>
      <c r="I201" s="18">
        <f t="shared" si="10"/>
        <v>29.52</v>
      </c>
      <c r="J201" s="22">
        <f t="shared" si="11"/>
        <v>62.772000000000006</v>
      </c>
      <c r="K201" s="23">
        <v>1</v>
      </c>
      <c r="L201" s="24" t="s">
        <v>23</v>
      </c>
      <c r="M201" s="17"/>
    </row>
    <row r="202" spans="1:13" s="2" customFormat="1" ht="13.5" customHeight="1">
      <c r="A202" s="29" t="s">
        <v>536</v>
      </c>
      <c r="B202" s="15" t="s">
        <v>537</v>
      </c>
      <c r="C202" s="15" t="s">
        <v>534</v>
      </c>
      <c r="D202" s="15" t="s">
        <v>32</v>
      </c>
      <c r="E202" s="15" t="s">
        <v>535</v>
      </c>
      <c r="F202" s="16">
        <v>51.53</v>
      </c>
      <c r="G202" s="16">
        <f t="shared" si="9"/>
        <v>30.918</v>
      </c>
      <c r="H202" s="17">
        <v>68.8</v>
      </c>
      <c r="I202" s="18">
        <f t="shared" si="10"/>
        <v>27.52</v>
      </c>
      <c r="J202" s="22">
        <f t="shared" si="11"/>
        <v>58.438</v>
      </c>
      <c r="K202" s="23">
        <v>2</v>
      </c>
      <c r="L202" s="23"/>
      <c r="M202" s="17"/>
    </row>
    <row r="203" spans="1:13" s="3" customFormat="1" ht="13.5" customHeight="1">
      <c r="A203" s="29" t="s">
        <v>538</v>
      </c>
      <c r="B203" s="15" t="s">
        <v>539</v>
      </c>
      <c r="C203" s="15" t="s">
        <v>534</v>
      </c>
      <c r="D203" s="15" t="s">
        <v>32</v>
      </c>
      <c r="E203" s="15" t="s">
        <v>535</v>
      </c>
      <c r="F203" s="16">
        <v>50.87</v>
      </c>
      <c r="G203" s="16">
        <f t="shared" si="9"/>
        <v>30.522</v>
      </c>
      <c r="H203" s="17">
        <v>58.8</v>
      </c>
      <c r="I203" s="18">
        <f t="shared" si="10"/>
        <v>23.52</v>
      </c>
      <c r="J203" s="22">
        <f t="shared" si="11"/>
        <v>54.042</v>
      </c>
      <c r="K203" s="23">
        <v>3</v>
      </c>
      <c r="L203" s="23"/>
      <c r="M203" s="17"/>
    </row>
    <row r="204" spans="1:13" s="3" customFormat="1" ht="13.5" customHeight="1">
      <c r="A204" s="29" t="s">
        <v>540</v>
      </c>
      <c r="B204" s="15" t="s">
        <v>541</v>
      </c>
      <c r="C204" s="15" t="s">
        <v>542</v>
      </c>
      <c r="D204" s="15" t="s">
        <v>32</v>
      </c>
      <c r="E204" s="15" t="s">
        <v>543</v>
      </c>
      <c r="F204" s="16">
        <v>67.09</v>
      </c>
      <c r="G204" s="16">
        <f t="shared" si="9"/>
        <v>40.254</v>
      </c>
      <c r="H204" s="17">
        <v>75.4</v>
      </c>
      <c r="I204" s="18">
        <f t="shared" si="10"/>
        <v>30.160000000000004</v>
      </c>
      <c r="J204" s="22">
        <f t="shared" si="11"/>
        <v>70.414</v>
      </c>
      <c r="K204" s="23">
        <v>1</v>
      </c>
      <c r="L204" s="24" t="s">
        <v>23</v>
      </c>
      <c r="M204" s="17"/>
    </row>
    <row r="205" spans="1:13" s="3" customFormat="1" ht="13.5" customHeight="1">
      <c r="A205" s="29" t="s">
        <v>544</v>
      </c>
      <c r="B205" s="15" t="s">
        <v>545</v>
      </c>
      <c r="C205" s="15" t="s">
        <v>542</v>
      </c>
      <c r="D205" s="15" t="s">
        <v>32</v>
      </c>
      <c r="E205" s="15" t="s">
        <v>543</v>
      </c>
      <c r="F205" s="16">
        <v>66.16</v>
      </c>
      <c r="G205" s="16">
        <f t="shared" si="9"/>
        <v>39.696</v>
      </c>
      <c r="H205" s="17">
        <v>74.2</v>
      </c>
      <c r="I205" s="18">
        <f t="shared" si="10"/>
        <v>29.680000000000003</v>
      </c>
      <c r="J205" s="22">
        <f t="shared" si="11"/>
        <v>69.376</v>
      </c>
      <c r="K205" s="23">
        <v>2</v>
      </c>
      <c r="L205" s="23"/>
      <c r="M205" s="17"/>
    </row>
    <row r="206" spans="1:13" s="3" customFormat="1" ht="13.5" customHeight="1">
      <c r="A206" s="29" t="s">
        <v>546</v>
      </c>
      <c r="B206" s="15" t="s">
        <v>547</v>
      </c>
      <c r="C206" s="15" t="s">
        <v>542</v>
      </c>
      <c r="D206" s="15" t="s">
        <v>32</v>
      </c>
      <c r="E206" s="15" t="s">
        <v>543</v>
      </c>
      <c r="F206" s="16">
        <v>68.8</v>
      </c>
      <c r="G206" s="16">
        <f t="shared" si="9"/>
        <v>41.279999999999994</v>
      </c>
      <c r="H206" s="17" t="s">
        <v>54</v>
      </c>
      <c r="I206" s="18">
        <v>0</v>
      </c>
      <c r="J206" s="22">
        <f t="shared" si="11"/>
        <v>41.279999999999994</v>
      </c>
      <c r="K206" s="23">
        <v>3</v>
      </c>
      <c r="L206" s="23"/>
      <c r="M206" s="17"/>
    </row>
    <row r="207" spans="1:13" s="3" customFormat="1" ht="13.5" customHeight="1">
      <c r="A207" s="29" t="s">
        <v>548</v>
      </c>
      <c r="B207" s="15" t="s">
        <v>549</v>
      </c>
      <c r="C207" s="15" t="s">
        <v>542</v>
      </c>
      <c r="D207" s="15" t="s">
        <v>32</v>
      </c>
      <c r="E207" s="15" t="s">
        <v>550</v>
      </c>
      <c r="F207" s="16">
        <v>66.19</v>
      </c>
      <c r="G207" s="16">
        <f t="shared" si="9"/>
        <v>39.714</v>
      </c>
      <c r="H207" s="17">
        <v>82.8</v>
      </c>
      <c r="I207" s="18">
        <f t="shared" si="10"/>
        <v>33.12</v>
      </c>
      <c r="J207" s="22">
        <f t="shared" si="11"/>
        <v>72.834</v>
      </c>
      <c r="K207" s="23">
        <v>1</v>
      </c>
      <c r="L207" s="24" t="s">
        <v>23</v>
      </c>
      <c r="M207" s="17"/>
    </row>
    <row r="208" spans="1:13" s="3" customFormat="1" ht="13.5" customHeight="1">
      <c r="A208" s="29" t="s">
        <v>551</v>
      </c>
      <c r="B208" s="15" t="s">
        <v>552</v>
      </c>
      <c r="C208" s="15" t="s">
        <v>542</v>
      </c>
      <c r="D208" s="15" t="s">
        <v>32</v>
      </c>
      <c r="E208" s="15" t="s">
        <v>550</v>
      </c>
      <c r="F208" s="16">
        <v>64.38</v>
      </c>
      <c r="G208" s="16">
        <f t="shared" si="9"/>
        <v>38.62799999999999</v>
      </c>
      <c r="H208" s="17">
        <v>79.2</v>
      </c>
      <c r="I208" s="18">
        <f t="shared" si="10"/>
        <v>31.680000000000003</v>
      </c>
      <c r="J208" s="22">
        <f t="shared" si="11"/>
        <v>70.30799999999999</v>
      </c>
      <c r="K208" s="23">
        <v>2</v>
      </c>
      <c r="L208" s="23"/>
      <c r="M208" s="17"/>
    </row>
    <row r="209" spans="1:13" s="3" customFormat="1" ht="13.5" customHeight="1">
      <c r="A209" s="29" t="s">
        <v>553</v>
      </c>
      <c r="B209" s="15" t="s">
        <v>554</v>
      </c>
      <c r="C209" s="15" t="s">
        <v>542</v>
      </c>
      <c r="D209" s="15" t="s">
        <v>32</v>
      </c>
      <c r="E209" s="15" t="s">
        <v>550</v>
      </c>
      <c r="F209" s="16">
        <v>64.78</v>
      </c>
      <c r="G209" s="16">
        <f t="shared" si="9"/>
        <v>38.868</v>
      </c>
      <c r="H209" s="17">
        <v>74.2</v>
      </c>
      <c r="I209" s="18">
        <f t="shared" si="10"/>
        <v>29.680000000000003</v>
      </c>
      <c r="J209" s="22">
        <f t="shared" si="11"/>
        <v>68.548</v>
      </c>
      <c r="K209" s="23">
        <v>3</v>
      </c>
      <c r="L209" s="23"/>
      <c r="M209" s="17"/>
    </row>
    <row r="210" spans="1:13" s="3" customFormat="1" ht="13.5" customHeight="1">
      <c r="A210" s="29" t="s">
        <v>555</v>
      </c>
      <c r="B210" s="15" t="s">
        <v>556</v>
      </c>
      <c r="C210" s="15" t="s">
        <v>557</v>
      </c>
      <c r="D210" s="15" t="s">
        <v>21</v>
      </c>
      <c r="E210" s="15" t="s">
        <v>558</v>
      </c>
      <c r="F210" s="16">
        <v>65.35</v>
      </c>
      <c r="G210" s="16">
        <f t="shared" si="9"/>
        <v>39.209999999999994</v>
      </c>
      <c r="H210" s="17">
        <v>86.4</v>
      </c>
      <c r="I210" s="18">
        <f t="shared" si="10"/>
        <v>34.56</v>
      </c>
      <c r="J210" s="22">
        <f t="shared" si="11"/>
        <v>73.77</v>
      </c>
      <c r="K210" s="23">
        <v>1</v>
      </c>
      <c r="L210" s="24" t="s">
        <v>23</v>
      </c>
      <c r="M210" s="17"/>
    </row>
    <row r="211" spans="1:13" s="3" customFormat="1" ht="13.5" customHeight="1">
      <c r="A211" s="29" t="s">
        <v>559</v>
      </c>
      <c r="B211" s="15" t="s">
        <v>560</v>
      </c>
      <c r="C211" s="15" t="s">
        <v>557</v>
      </c>
      <c r="D211" s="15" t="s">
        <v>21</v>
      </c>
      <c r="E211" s="15" t="s">
        <v>558</v>
      </c>
      <c r="F211" s="16">
        <v>68.88</v>
      </c>
      <c r="G211" s="16">
        <f t="shared" si="9"/>
        <v>41.327999999999996</v>
      </c>
      <c r="H211" s="17">
        <v>72.6</v>
      </c>
      <c r="I211" s="18">
        <f t="shared" si="10"/>
        <v>29.04</v>
      </c>
      <c r="J211" s="22">
        <f t="shared" si="11"/>
        <v>70.368</v>
      </c>
      <c r="K211" s="23">
        <v>2</v>
      </c>
      <c r="L211" s="23"/>
      <c r="M211" s="17"/>
    </row>
    <row r="212" spans="1:13" s="3" customFormat="1" ht="13.5" customHeight="1">
      <c r="A212" s="29" t="s">
        <v>561</v>
      </c>
      <c r="B212" s="15" t="s">
        <v>562</v>
      </c>
      <c r="C212" s="15" t="s">
        <v>557</v>
      </c>
      <c r="D212" s="15" t="s">
        <v>21</v>
      </c>
      <c r="E212" s="15" t="s">
        <v>558</v>
      </c>
      <c r="F212" s="16">
        <v>65.51</v>
      </c>
      <c r="G212" s="16">
        <f t="shared" si="9"/>
        <v>39.306000000000004</v>
      </c>
      <c r="H212" s="17">
        <v>75.4</v>
      </c>
      <c r="I212" s="18">
        <f t="shared" si="10"/>
        <v>30.160000000000004</v>
      </c>
      <c r="J212" s="22">
        <f t="shared" si="11"/>
        <v>69.46600000000001</v>
      </c>
      <c r="K212" s="23">
        <v>3</v>
      </c>
      <c r="L212" s="23"/>
      <c r="M212" s="17"/>
    </row>
    <row r="213" spans="1:13" s="3" customFormat="1" ht="13.5" customHeight="1">
      <c r="A213" s="29" t="s">
        <v>563</v>
      </c>
      <c r="B213" s="15" t="s">
        <v>564</v>
      </c>
      <c r="C213" s="15" t="s">
        <v>565</v>
      </c>
      <c r="D213" s="15" t="s">
        <v>32</v>
      </c>
      <c r="E213" s="15" t="s">
        <v>566</v>
      </c>
      <c r="F213" s="16">
        <v>66.64</v>
      </c>
      <c r="G213" s="16">
        <f t="shared" si="9"/>
        <v>39.984</v>
      </c>
      <c r="H213" s="17">
        <v>81.8</v>
      </c>
      <c r="I213" s="18">
        <f t="shared" si="10"/>
        <v>32.72</v>
      </c>
      <c r="J213" s="22">
        <f t="shared" si="11"/>
        <v>72.70400000000001</v>
      </c>
      <c r="K213" s="23">
        <v>1</v>
      </c>
      <c r="L213" s="24" t="s">
        <v>23</v>
      </c>
      <c r="M213" s="17"/>
    </row>
    <row r="214" spans="1:13" s="3" customFormat="1" ht="13.5" customHeight="1">
      <c r="A214" s="29" t="s">
        <v>567</v>
      </c>
      <c r="B214" s="15" t="s">
        <v>568</v>
      </c>
      <c r="C214" s="15" t="s">
        <v>565</v>
      </c>
      <c r="D214" s="15" t="s">
        <v>32</v>
      </c>
      <c r="E214" s="15" t="s">
        <v>566</v>
      </c>
      <c r="F214" s="16">
        <v>62.56</v>
      </c>
      <c r="G214" s="16">
        <f t="shared" si="9"/>
        <v>37.536</v>
      </c>
      <c r="H214" s="17">
        <v>84.4</v>
      </c>
      <c r="I214" s="18">
        <f t="shared" si="10"/>
        <v>33.760000000000005</v>
      </c>
      <c r="J214" s="22">
        <f t="shared" si="11"/>
        <v>71.296</v>
      </c>
      <c r="K214" s="23">
        <v>2</v>
      </c>
      <c r="L214" s="23"/>
      <c r="M214" s="17"/>
    </row>
    <row r="215" spans="1:13" s="2" customFormat="1" ht="13.5" customHeight="1">
      <c r="A215" s="29" t="s">
        <v>569</v>
      </c>
      <c r="B215" s="15" t="s">
        <v>570</v>
      </c>
      <c r="C215" s="15" t="s">
        <v>565</v>
      </c>
      <c r="D215" s="15" t="s">
        <v>32</v>
      </c>
      <c r="E215" s="15" t="s">
        <v>566</v>
      </c>
      <c r="F215" s="16">
        <v>63.29</v>
      </c>
      <c r="G215" s="16">
        <f t="shared" si="9"/>
        <v>37.974</v>
      </c>
      <c r="H215" s="17" t="s">
        <v>54</v>
      </c>
      <c r="I215" s="18">
        <v>0</v>
      </c>
      <c r="J215" s="22">
        <f t="shared" si="11"/>
        <v>37.974</v>
      </c>
      <c r="K215" s="23">
        <v>3</v>
      </c>
      <c r="L215" s="23"/>
      <c r="M215" s="17"/>
    </row>
    <row r="216" spans="1:13" s="2" customFormat="1" ht="13.5" customHeight="1">
      <c r="A216" s="29" t="s">
        <v>571</v>
      </c>
      <c r="B216" s="15" t="s">
        <v>572</v>
      </c>
      <c r="C216" s="15" t="s">
        <v>573</v>
      </c>
      <c r="D216" s="15" t="s">
        <v>32</v>
      </c>
      <c r="E216" s="15" t="s">
        <v>574</v>
      </c>
      <c r="F216" s="16">
        <v>67.55</v>
      </c>
      <c r="G216" s="16">
        <f t="shared" si="9"/>
        <v>40.529999999999994</v>
      </c>
      <c r="H216" s="17">
        <v>82.6</v>
      </c>
      <c r="I216" s="18">
        <f t="shared" si="10"/>
        <v>33.04</v>
      </c>
      <c r="J216" s="22">
        <f t="shared" si="11"/>
        <v>73.57</v>
      </c>
      <c r="K216" s="23">
        <v>1</v>
      </c>
      <c r="L216" s="24" t="s">
        <v>23</v>
      </c>
      <c r="M216" s="17"/>
    </row>
    <row r="217" spans="1:13" s="2" customFormat="1" ht="13.5" customHeight="1">
      <c r="A217" s="29" t="s">
        <v>575</v>
      </c>
      <c r="B217" s="15" t="s">
        <v>576</v>
      </c>
      <c r="C217" s="15" t="s">
        <v>573</v>
      </c>
      <c r="D217" s="15" t="s">
        <v>32</v>
      </c>
      <c r="E217" s="15" t="s">
        <v>574</v>
      </c>
      <c r="F217" s="16">
        <v>65.99</v>
      </c>
      <c r="G217" s="16">
        <f t="shared" si="9"/>
        <v>39.593999999999994</v>
      </c>
      <c r="H217" s="17">
        <v>81.2</v>
      </c>
      <c r="I217" s="18">
        <f t="shared" si="10"/>
        <v>32.480000000000004</v>
      </c>
      <c r="J217" s="22">
        <f t="shared" si="11"/>
        <v>72.074</v>
      </c>
      <c r="K217" s="23">
        <v>2</v>
      </c>
      <c r="L217" s="23"/>
      <c r="M217" s="17"/>
    </row>
    <row r="218" spans="1:13" s="2" customFormat="1" ht="13.5" customHeight="1">
      <c r="A218" s="29" t="s">
        <v>577</v>
      </c>
      <c r="B218" s="15" t="s">
        <v>578</v>
      </c>
      <c r="C218" s="15" t="s">
        <v>573</v>
      </c>
      <c r="D218" s="15" t="s">
        <v>32</v>
      </c>
      <c r="E218" s="15" t="s">
        <v>574</v>
      </c>
      <c r="F218" s="16">
        <v>65.85</v>
      </c>
      <c r="G218" s="16">
        <f t="shared" si="9"/>
        <v>39.51</v>
      </c>
      <c r="H218" s="17">
        <v>69.8</v>
      </c>
      <c r="I218" s="18">
        <f t="shared" si="10"/>
        <v>27.92</v>
      </c>
      <c r="J218" s="22">
        <f t="shared" si="11"/>
        <v>67.43</v>
      </c>
      <c r="K218" s="23">
        <v>3</v>
      </c>
      <c r="L218" s="23"/>
      <c r="M218" s="17"/>
    </row>
    <row r="219" spans="1:13" s="2" customFormat="1" ht="13.5" customHeight="1">
      <c r="A219" s="29" t="s">
        <v>579</v>
      </c>
      <c r="B219" s="15" t="s">
        <v>580</v>
      </c>
      <c r="C219" s="15" t="s">
        <v>573</v>
      </c>
      <c r="D219" s="15" t="s">
        <v>32</v>
      </c>
      <c r="E219" s="15" t="s">
        <v>581</v>
      </c>
      <c r="F219" s="16">
        <v>65.68</v>
      </c>
      <c r="G219" s="16">
        <f t="shared" si="9"/>
        <v>39.408</v>
      </c>
      <c r="H219" s="17">
        <v>86.2</v>
      </c>
      <c r="I219" s="18">
        <f t="shared" si="10"/>
        <v>34.480000000000004</v>
      </c>
      <c r="J219" s="22">
        <f t="shared" si="11"/>
        <v>73.888</v>
      </c>
      <c r="K219" s="23">
        <v>1</v>
      </c>
      <c r="L219" s="24" t="s">
        <v>23</v>
      </c>
      <c r="M219" s="17"/>
    </row>
    <row r="220" spans="1:13" s="2" customFormat="1" ht="13.5" customHeight="1">
      <c r="A220" s="29" t="s">
        <v>582</v>
      </c>
      <c r="B220" s="15" t="s">
        <v>583</v>
      </c>
      <c r="C220" s="15" t="s">
        <v>573</v>
      </c>
      <c r="D220" s="15" t="s">
        <v>32</v>
      </c>
      <c r="E220" s="15" t="s">
        <v>581</v>
      </c>
      <c r="F220" s="16">
        <v>66.16</v>
      </c>
      <c r="G220" s="16">
        <f t="shared" si="9"/>
        <v>39.696</v>
      </c>
      <c r="H220" s="17">
        <v>85.4</v>
      </c>
      <c r="I220" s="18">
        <f t="shared" si="10"/>
        <v>34.160000000000004</v>
      </c>
      <c r="J220" s="22">
        <f t="shared" si="11"/>
        <v>73.856</v>
      </c>
      <c r="K220" s="23">
        <v>2</v>
      </c>
      <c r="L220" s="23"/>
      <c r="M220" s="17"/>
    </row>
    <row r="221" spans="1:13" s="2" customFormat="1" ht="13.5" customHeight="1">
      <c r="A221" s="29" t="s">
        <v>584</v>
      </c>
      <c r="B221" s="15" t="s">
        <v>585</v>
      </c>
      <c r="C221" s="15" t="s">
        <v>573</v>
      </c>
      <c r="D221" s="15" t="s">
        <v>32</v>
      </c>
      <c r="E221" s="15" t="s">
        <v>581</v>
      </c>
      <c r="F221" s="16">
        <v>65.58</v>
      </c>
      <c r="G221" s="16">
        <f t="shared" si="9"/>
        <v>39.348</v>
      </c>
      <c r="H221" s="17">
        <v>81.4</v>
      </c>
      <c r="I221" s="18">
        <f t="shared" si="10"/>
        <v>32.56</v>
      </c>
      <c r="J221" s="22">
        <f t="shared" si="11"/>
        <v>71.908</v>
      </c>
      <c r="K221" s="23">
        <v>3</v>
      </c>
      <c r="L221" s="23"/>
      <c r="M221" s="17"/>
    </row>
    <row r="222" spans="1:13" s="2" customFormat="1" ht="13.5" customHeight="1">
      <c r="A222" s="29" t="s">
        <v>586</v>
      </c>
      <c r="B222" s="15" t="s">
        <v>587</v>
      </c>
      <c r="C222" s="15" t="s">
        <v>588</v>
      </c>
      <c r="D222" s="15" t="s">
        <v>32</v>
      </c>
      <c r="E222" s="15" t="s">
        <v>589</v>
      </c>
      <c r="F222" s="16">
        <v>69.22</v>
      </c>
      <c r="G222" s="16">
        <f t="shared" si="9"/>
        <v>41.532</v>
      </c>
      <c r="H222" s="17">
        <v>85.6</v>
      </c>
      <c r="I222" s="18">
        <f t="shared" si="10"/>
        <v>34.24</v>
      </c>
      <c r="J222" s="22">
        <f t="shared" si="11"/>
        <v>75.77199999999999</v>
      </c>
      <c r="K222" s="23">
        <v>1</v>
      </c>
      <c r="L222" s="24" t="s">
        <v>23</v>
      </c>
      <c r="M222" s="17"/>
    </row>
    <row r="223" spans="1:13" s="2" customFormat="1" ht="13.5" customHeight="1">
      <c r="A223" s="29" t="s">
        <v>590</v>
      </c>
      <c r="B223" s="15" t="s">
        <v>591</v>
      </c>
      <c r="C223" s="15" t="s">
        <v>588</v>
      </c>
      <c r="D223" s="15" t="s">
        <v>32</v>
      </c>
      <c r="E223" s="15" t="s">
        <v>589</v>
      </c>
      <c r="F223" s="16">
        <v>64.05</v>
      </c>
      <c r="G223" s="16">
        <f t="shared" si="9"/>
        <v>38.43</v>
      </c>
      <c r="H223" s="17">
        <v>79.4</v>
      </c>
      <c r="I223" s="18">
        <f t="shared" si="10"/>
        <v>31.760000000000005</v>
      </c>
      <c r="J223" s="22">
        <f t="shared" si="11"/>
        <v>70.19</v>
      </c>
      <c r="K223" s="23">
        <v>2</v>
      </c>
      <c r="L223" s="23"/>
      <c r="M223" s="17"/>
    </row>
    <row r="224" spans="1:13" s="2" customFormat="1" ht="13.5" customHeight="1">
      <c r="A224" s="29" t="s">
        <v>592</v>
      </c>
      <c r="B224" s="15" t="s">
        <v>593</v>
      </c>
      <c r="C224" s="15" t="s">
        <v>588</v>
      </c>
      <c r="D224" s="15" t="s">
        <v>32</v>
      </c>
      <c r="E224" s="15" t="s">
        <v>589</v>
      </c>
      <c r="F224" s="16">
        <v>62.44</v>
      </c>
      <c r="G224" s="16">
        <f t="shared" si="9"/>
        <v>37.464</v>
      </c>
      <c r="H224" s="17">
        <v>73.6</v>
      </c>
      <c r="I224" s="18">
        <f t="shared" si="10"/>
        <v>29.439999999999998</v>
      </c>
      <c r="J224" s="22">
        <f t="shared" si="11"/>
        <v>66.904</v>
      </c>
      <c r="K224" s="23">
        <v>3</v>
      </c>
      <c r="L224" s="23"/>
      <c r="M224" s="17"/>
    </row>
    <row r="225" spans="1:13" s="2" customFormat="1" ht="13.5" customHeight="1">
      <c r="A225" s="29" t="s">
        <v>594</v>
      </c>
      <c r="B225" s="15" t="s">
        <v>595</v>
      </c>
      <c r="C225" s="15" t="s">
        <v>596</v>
      </c>
      <c r="D225" s="15" t="s">
        <v>32</v>
      </c>
      <c r="E225" s="15" t="s">
        <v>597</v>
      </c>
      <c r="F225" s="16">
        <v>64.24</v>
      </c>
      <c r="G225" s="16">
        <f t="shared" si="9"/>
        <v>38.544</v>
      </c>
      <c r="H225" s="17">
        <v>87.8</v>
      </c>
      <c r="I225" s="18">
        <f t="shared" si="10"/>
        <v>35.12</v>
      </c>
      <c r="J225" s="22">
        <f t="shared" si="11"/>
        <v>73.66399999999999</v>
      </c>
      <c r="K225" s="23">
        <v>1</v>
      </c>
      <c r="L225" s="24" t="s">
        <v>23</v>
      </c>
      <c r="M225" s="17"/>
    </row>
    <row r="226" spans="1:13" s="2" customFormat="1" ht="13.5" customHeight="1">
      <c r="A226" s="29" t="s">
        <v>598</v>
      </c>
      <c r="B226" s="15" t="s">
        <v>599</v>
      </c>
      <c r="C226" s="15" t="s">
        <v>596</v>
      </c>
      <c r="D226" s="15" t="s">
        <v>32</v>
      </c>
      <c r="E226" s="15" t="s">
        <v>597</v>
      </c>
      <c r="F226" s="16">
        <v>64.68</v>
      </c>
      <c r="G226" s="16">
        <f t="shared" si="9"/>
        <v>38.808</v>
      </c>
      <c r="H226" s="17">
        <v>85</v>
      </c>
      <c r="I226" s="18">
        <f t="shared" si="10"/>
        <v>34</v>
      </c>
      <c r="J226" s="22">
        <f t="shared" si="11"/>
        <v>72.80799999999999</v>
      </c>
      <c r="K226" s="23">
        <v>2</v>
      </c>
      <c r="L226" s="23"/>
      <c r="M226" s="17"/>
    </row>
    <row r="227" spans="1:13" s="2" customFormat="1" ht="13.5" customHeight="1">
      <c r="A227" s="29" t="s">
        <v>600</v>
      </c>
      <c r="B227" s="15" t="s">
        <v>601</v>
      </c>
      <c r="C227" s="15" t="s">
        <v>596</v>
      </c>
      <c r="D227" s="15" t="s">
        <v>32</v>
      </c>
      <c r="E227" s="15" t="s">
        <v>597</v>
      </c>
      <c r="F227" s="16">
        <v>67.39</v>
      </c>
      <c r="G227" s="16">
        <f t="shared" si="9"/>
        <v>40.434</v>
      </c>
      <c r="H227" s="17" t="s">
        <v>54</v>
      </c>
      <c r="I227" s="18">
        <v>0</v>
      </c>
      <c r="J227" s="22">
        <f t="shared" si="11"/>
        <v>40.434</v>
      </c>
      <c r="K227" s="23">
        <v>3</v>
      </c>
      <c r="L227" s="23"/>
      <c r="M227" s="17"/>
    </row>
    <row r="228" spans="1:13" s="2" customFormat="1" ht="13.5" customHeight="1">
      <c r="A228" s="29" t="s">
        <v>602</v>
      </c>
      <c r="B228" s="15" t="s">
        <v>603</v>
      </c>
      <c r="C228" s="15" t="s">
        <v>604</v>
      </c>
      <c r="D228" s="15" t="s">
        <v>32</v>
      </c>
      <c r="E228" s="15" t="s">
        <v>605</v>
      </c>
      <c r="F228" s="16">
        <v>65.25</v>
      </c>
      <c r="G228" s="16">
        <f t="shared" si="9"/>
        <v>39.15</v>
      </c>
      <c r="H228" s="17">
        <v>78.8</v>
      </c>
      <c r="I228" s="18">
        <f>H228*0.4</f>
        <v>31.52</v>
      </c>
      <c r="J228" s="22">
        <f t="shared" si="11"/>
        <v>70.67</v>
      </c>
      <c r="K228" s="23">
        <v>1</v>
      </c>
      <c r="L228" s="24" t="s">
        <v>23</v>
      </c>
      <c r="M228" s="17"/>
    </row>
    <row r="229" spans="1:13" s="2" customFormat="1" ht="13.5" customHeight="1">
      <c r="A229" s="29" t="s">
        <v>606</v>
      </c>
      <c r="B229" s="15" t="s">
        <v>607</v>
      </c>
      <c r="C229" s="15" t="s">
        <v>604</v>
      </c>
      <c r="D229" s="15" t="s">
        <v>32</v>
      </c>
      <c r="E229" s="15" t="s">
        <v>605</v>
      </c>
      <c r="F229" s="16">
        <v>66.14</v>
      </c>
      <c r="G229" s="16">
        <f t="shared" si="9"/>
        <v>39.684</v>
      </c>
      <c r="H229" s="17">
        <v>77.4</v>
      </c>
      <c r="I229" s="18">
        <f>H229*0.4</f>
        <v>30.960000000000004</v>
      </c>
      <c r="J229" s="22">
        <f t="shared" si="11"/>
        <v>70.644</v>
      </c>
      <c r="K229" s="23">
        <v>2</v>
      </c>
      <c r="L229" s="23"/>
      <c r="M229" s="17"/>
    </row>
    <row r="230" spans="1:13" s="2" customFormat="1" ht="13.5" customHeight="1">
      <c r="A230" s="29" t="s">
        <v>608</v>
      </c>
      <c r="B230" s="15" t="s">
        <v>609</v>
      </c>
      <c r="C230" s="15" t="s">
        <v>604</v>
      </c>
      <c r="D230" s="15" t="s">
        <v>32</v>
      </c>
      <c r="E230" s="15" t="s">
        <v>605</v>
      </c>
      <c r="F230" s="16">
        <v>65.68</v>
      </c>
      <c r="G230" s="16">
        <f t="shared" si="9"/>
        <v>39.408</v>
      </c>
      <c r="H230" s="17">
        <v>76</v>
      </c>
      <c r="I230" s="18">
        <f>H230*0.4</f>
        <v>30.400000000000002</v>
      </c>
      <c r="J230" s="22">
        <f t="shared" si="11"/>
        <v>69.808</v>
      </c>
      <c r="K230" s="23">
        <v>3</v>
      </c>
      <c r="L230" s="23"/>
      <c r="M230" s="17"/>
    </row>
    <row r="231" spans="1:13" s="2" customFormat="1" ht="13.5" customHeight="1">
      <c r="A231" s="29" t="s">
        <v>610</v>
      </c>
      <c r="B231" s="15" t="s">
        <v>611</v>
      </c>
      <c r="C231" s="15" t="s">
        <v>604</v>
      </c>
      <c r="D231" s="15" t="s">
        <v>32</v>
      </c>
      <c r="E231" s="15" t="s">
        <v>612</v>
      </c>
      <c r="F231" s="16">
        <v>68.33</v>
      </c>
      <c r="G231" s="16">
        <f t="shared" si="9"/>
        <v>40.998</v>
      </c>
      <c r="H231" s="17">
        <v>80.8</v>
      </c>
      <c r="I231" s="18">
        <f t="shared" si="10"/>
        <v>32.32</v>
      </c>
      <c r="J231" s="22">
        <f t="shared" si="11"/>
        <v>73.318</v>
      </c>
      <c r="K231" s="23">
        <v>1</v>
      </c>
      <c r="L231" s="24" t="s">
        <v>23</v>
      </c>
      <c r="M231" s="17"/>
    </row>
    <row r="232" spans="1:13" s="2" customFormat="1" ht="13.5" customHeight="1">
      <c r="A232" s="29" t="s">
        <v>613</v>
      </c>
      <c r="B232" s="15" t="s">
        <v>614</v>
      </c>
      <c r="C232" s="15" t="s">
        <v>604</v>
      </c>
      <c r="D232" s="15" t="s">
        <v>32</v>
      </c>
      <c r="E232" s="15" t="s">
        <v>612</v>
      </c>
      <c r="F232" s="16">
        <v>68.15</v>
      </c>
      <c r="G232" s="16">
        <f t="shared" si="9"/>
        <v>40.89</v>
      </c>
      <c r="H232" s="17">
        <v>75.8</v>
      </c>
      <c r="I232" s="18">
        <f t="shared" si="10"/>
        <v>30.32</v>
      </c>
      <c r="J232" s="22">
        <f t="shared" si="11"/>
        <v>71.21000000000001</v>
      </c>
      <c r="K232" s="23">
        <v>2</v>
      </c>
      <c r="L232" s="23"/>
      <c r="M232" s="17"/>
    </row>
    <row r="233" spans="1:13" s="2" customFormat="1" ht="13.5" customHeight="1">
      <c r="A233" s="29" t="s">
        <v>615</v>
      </c>
      <c r="B233" s="15" t="s">
        <v>616</v>
      </c>
      <c r="C233" s="15" t="s">
        <v>604</v>
      </c>
      <c r="D233" s="15" t="s">
        <v>32</v>
      </c>
      <c r="E233" s="15" t="s">
        <v>612</v>
      </c>
      <c r="F233" s="16">
        <v>66.85</v>
      </c>
      <c r="G233" s="16">
        <f t="shared" si="9"/>
        <v>40.10999999999999</v>
      </c>
      <c r="H233" s="17" t="s">
        <v>54</v>
      </c>
      <c r="I233" s="18">
        <v>0</v>
      </c>
      <c r="J233" s="22">
        <f t="shared" si="11"/>
        <v>40.10999999999999</v>
      </c>
      <c r="K233" s="23">
        <v>3</v>
      </c>
      <c r="L233" s="23"/>
      <c r="M233" s="17"/>
    </row>
    <row r="234" spans="1:13" s="2" customFormat="1" ht="13.5" customHeight="1">
      <c r="A234" s="29" t="s">
        <v>617</v>
      </c>
      <c r="B234" s="15" t="s">
        <v>618</v>
      </c>
      <c r="C234" s="15" t="s">
        <v>604</v>
      </c>
      <c r="D234" s="15" t="s">
        <v>32</v>
      </c>
      <c r="E234" s="15" t="s">
        <v>619</v>
      </c>
      <c r="F234" s="16">
        <v>68.43</v>
      </c>
      <c r="G234" s="16">
        <f t="shared" si="9"/>
        <v>41.058</v>
      </c>
      <c r="H234" s="17">
        <v>85.6</v>
      </c>
      <c r="I234" s="18">
        <f>H234*0.4</f>
        <v>34.24</v>
      </c>
      <c r="J234" s="22">
        <f t="shared" si="11"/>
        <v>75.298</v>
      </c>
      <c r="K234" s="23">
        <v>1</v>
      </c>
      <c r="L234" s="24" t="s">
        <v>23</v>
      </c>
      <c r="M234" s="17"/>
    </row>
    <row r="235" spans="1:13" s="2" customFormat="1" ht="13.5" customHeight="1">
      <c r="A235" s="29" t="s">
        <v>620</v>
      </c>
      <c r="B235" s="15" t="s">
        <v>621</v>
      </c>
      <c r="C235" s="15" t="s">
        <v>604</v>
      </c>
      <c r="D235" s="15" t="s">
        <v>32</v>
      </c>
      <c r="E235" s="15" t="s">
        <v>619</v>
      </c>
      <c r="F235" s="16">
        <v>68.67</v>
      </c>
      <c r="G235" s="16">
        <f t="shared" si="9"/>
        <v>41.202</v>
      </c>
      <c r="H235" s="17">
        <v>81.6</v>
      </c>
      <c r="I235" s="18">
        <f t="shared" si="10"/>
        <v>32.64</v>
      </c>
      <c r="J235" s="22">
        <f t="shared" si="11"/>
        <v>73.842</v>
      </c>
      <c r="K235" s="23">
        <v>2</v>
      </c>
      <c r="L235" s="23"/>
      <c r="M235" s="17"/>
    </row>
    <row r="236" spans="1:13" s="2" customFormat="1" ht="13.5" customHeight="1">
      <c r="A236" s="29" t="s">
        <v>622</v>
      </c>
      <c r="B236" s="15" t="s">
        <v>623</v>
      </c>
      <c r="C236" s="15" t="s">
        <v>604</v>
      </c>
      <c r="D236" s="15" t="s">
        <v>32</v>
      </c>
      <c r="E236" s="15" t="s">
        <v>619</v>
      </c>
      <c r="F236" s="16">
        <v>69.37</v>
      </c>
      <c r="G236" s="16">
        <f t="shared" si="9"/>
        <v>41.622</v>
      </c>
      <c r="H236" s="17">
        <v>80.4</v>
      </c>
      <c r="I236" s="18">
        <f t="shared" si="10"/>
        <v>32.160000000000004</v>
      </c>
      <c r="J236" s="22">
        <f t="shared" si="11"/>
        <v>73.78200000000001</v>
      </c>
      <c r="K236" s="23">
        <v>3</v>
      </c>
      <c r="L236" s="23"/>
      <c r="M236" s="17"/>
    </row>
    <row r="237" spans="1:13" s="2" customFormat="1" ht="13.5" customHeight="1">
      <c r="A237" s="29" t="s">
        <v>624</v>
      </c>
      <c r="B237" s="15" t="s">
        <v>625</v>
      </c>
      <c r="C237" s="15" t="s">
        <v>626</v>
      </c>
      <c r="D237" s="15" t="s">
        <v>21</v>
      </c>
      <c r="E237" s="15" t="s">
        <v>627</v>
      </c>
      <c r="F237" s="16">
        <v>67.73</v>
      </c>
      <c r="G237" s="16">
        <f t="shared" si="9"/>
        <v>40.638</v>
      </c>
      <c r="H237" s="17">
        <v>89</v>
      </c>
      <c r="I237" s="18">
        <f t="shared" si="10"/>
        <v>35.6</v>
      </c>
      <c r="J237" s="22">
        <f t="shared" si="11"/>
        <v>76.238</v>
      </c>
      <c r="K237" s="23">
        <v>1</v>
      </c>
      <c r="L237" s="24" t="s">
        <v>23</v>
      </c>
      <c r="M237" s="17"/>
    </row>
    <row r="238" spans="1:13" s="2" customFormat="1" ht="13.5" customHeight="1">
      <c r="A238" s="29" t="s">
        <v>628</v>
      </c>
      <c r="B238" s="15" t="s">
        <v>629</v>
      </c>
      <c r="C238" s="15" t="s">
        <v>626</v>
      </c>
      <c r="D238" s="15" t="s">
        <v>21</v>
      </c>
      <c r="E238" s="15" t="s">
        <v>627</v>
      </c>
      <c r="F238" s="16">
        <v>63.47</v>
      </c>
      <c r="G238" s="16">
        <f t="shared" si="9"/>
        <v>38.082</v>
      </c>
      <c r="H238" s="17">
        <v>80.8</v>
      </c>
      <c r="I238" s="18">
        <f t="shared" si="10"/>
        <v>32.32</v>
      </c>
      <c r="J238" s="22">
        <f t="shared" si="11"/>
        <v>70.402</v>
      </c>
      <c r="K238" s="23">
        <v>2</v>
      </c>
      <c r="L238" s="23"/>
      <c r="M238" s="17"/>
    </row>
    <row r="239" spans="1:13" s="2" customFormat="1" ht="13.5" customHeight="1">
      <c r="A239" s="29" t="s">
        <v>630</v>
      </c>
      <c r="B239" s="15" t="s">
        <v>631</v>
      </c>
      <c r="C239" s="15" t="s">
        <v>626</v>
      </c>
      <c r="D239" s="15" t="s">
        <v>21</v>
      </c>
      <c r="E239" s="15" t="s">
        <v>627</v>
      </c>
      <c r="F239" s="16">
        <v>64.09</v>
      </c>
      <c r="G239" s="16">
        <f t="shared" si="9"/>
        <v>38.454</v>
      </c>
      <c r="H239" s="17">
        <v>79.8</v>
      </c>
      <c r="I239" s="18">
        <f t="shared" si="10"/>
        <v>31.92</v>
      </c>
      <c r="J239" s="22">
        <f t="shared" si="11"/>
        <v>70.374</v>
      </c>
      <c r="K239" s="23">
        <v>3</v>
      </c>
      <c r="L239" s="23"/>
      <c r="M239" s="17"/>
    </row>
    <row r="240" spans="1:13" s="2" customFormat="1" ht="13.5" customHeight="1">
      <c r="A240" s="29" t="s">
        <v>632</v>
      </c>
      <c r="B240" s="15" t="s">
        <v>633</v>
      </c>
      <c r="C240" s="15" t="s">
        <v>634</v>
      </c>
      <c r="D240" s="15" t="s">
        <v>21</v>
      </c>
      <c r="E240" s="15" t="s">
        <v>635</v>
      </c>
      <c r="F240" s="16">
        <v>67.93</v>
      </c>
      <c r="G240" s="16">
        <f t="shared" si="9"/>
        <v>40.758</v>
      </c>
      <c r="H240" s="17">
        <v>85</v>
      </c>
      <c r="I240" s="18">
        <f t="shared" si="10"/>
        <v>34</v>
      </c>
      <c r="J240" s="22">
        <f t="shared" si="11"/>
        <v>74.75800000000001</v>
      </c>
      <c r="K240" s="23">
        <v>1</v>
      </c>
      <c r="L240" s="24" t="s">
        <v>23</v>
      </c>
      <c r="M240" s="17"/>
    </row>
    <row r="241" spans="1:13" s="2" customFormat="1" ht="13.5" customHeight="1">
      <c r="A241" s="29" t="s">
        <v>636</v>
      </c>
      <c r="B241" s="15" t="s">
        <v>637</v>
      </c>
      <c r="C241" s="15" t="s">
        <v>634</v>
      </c>
      <c r="D241" s="15" t="s">
        <v>21</v>
      </c>
      <c r="E241" s="15" t="s">
        <v>635</v>
      </c>
      <c r="F241" s="16">
        <v>65.07</v>
      </c>
      <c r="G241" s="16">
        <f t="shared" si="9"/>
        <v>39.041999999999994</v>
      </c>
      <c r="H241" s="17">
        <v>80.8</v>
      </c>
      <c r="I241" s="18">
        <f t="shared" si="10"/>
        <v>32.32</v>
      </c>
      <c r="J241" s="22">
        <f t="shared" si="11"/>
        <v>71.362</v>
      </c>
      <c r="K241" s="23">
        <v>2</v>
      </c>
      <c r="L241" s="23"/>
      <c r="M241" s="17"/>
    </row>
    <row r="242" spans="1:13" s="2" customFormat="1" ht="13.5" customHeight="1">
      <c r="A242" s="29" t="s">
        <v>638</v>
      </c>
      <c r="B242" s="15" t="s">
        <v>639</v>
      </c>
      <c r="C242" s="15" t="s">
        <v>634</v>
      </c>
      <c r="D242" s="15" t="s">
        <v>21</v>
      </c>
      <c r="E242" s="15" t="s">
        <v>635</v>
      </c>
      <c r="F242" s="16">
        <v>66.4</v>
      </c>
      <c r="G242" s="16">
        <f t="shared" si="9"/>
        <v>39.84</v>
      </c>
      <c r="H242" s="17">
        <v>72.8</v>
      </c>
      <c r="I242" s="18">
        <f t="shared" si="10"/>
        <v>29.12</v>
      </c>
      <c r="J242" s="22">
        <f t="shared" si="11"/>
        <v>68.96000000000001</v>
      </c>
      <c r="K242" s="23">
        <v>3</v>
      </c>
      <c r="L242" s="23"/>
      <c r="M242" s="17"/>
    </row>
    <row r="243" spans="1:13" s="2" customFormat="1" ht="13.5" customHeight="1">
      <c r="A243" s="29" t="s">
        <v>640</v>
      </c>
      <c r="B243" s="15" t="s">
        <v>641</v>
      </c>
      <c r="C243" s="15" t="s">
        <v>642</v>
      </c>
      <c r="D243" s="15" t="s">
        <v>32</v>
      </c>
      <c r="E243" s="15" t="s">
        <v>643</v>
      </c>
      <c r="F243" s="16">
        <v>67.01</v>
      </c>
      <c r="G243" s="16">
        <f t="shared" si="9"/>
        <v>40.206</v>
      </c>
      <c r="H243" s="17">
        <v>82.8</v>
      </c>
      <c r="I243" s="18">
        <f t="shared" si="10"/>
        <v>33.12</v>
      </c>
      <c r="J243" s="22">
        <f t="shared" si="11"/>
        <v>73.326</v>
      </c>
      <c r="K243" s="23">
        <v>1</v>
      </c>
      <c r="L243" s="24" t="s">
        <v>23</v>
      </c>
      <c r="M243" s="17"/>
    </row>
    <row r="244" spans="1:13" s="2" customFormat="1" ht="13.5" customHeight="1">
      <c r="A244" s="29" t="s">
        <v>644</v>
      </c>
      <c r="B244" s="15" t="s">
        <v>645</v>
      </c>
      <c r="C244" s="15" t="s">
        <v>642</v>
      </c>
      <c r="D244" s="15" t="s">
        <v>32</v>
      </c>
      <c r="E244" s="15" t="s">
        <v>643</v>
      </c>
      <c r="F244" s="16">
        <v>65.35</v>
      </c>
      <c r="G244" s="16">
        <f t="shared" si="9"/>
        <v>39.209999999999994</v>
      </c>
      <c r="H244" s="17">
        <v>84</v>
      </c>
      <c r="I244" s="18">
        <f t="shared" si="10"/>
        <v>33.6</v>
      </c>
      <c r="J244" s="22">
        <f t="shared" si="11"/>
        <v>72.81</v>
      </c>
      <c r="K244" s="23">
        <v>2</v>
      </c>
      <c r="L244" s="23"/>
      <c r="M244" s="17"/>
    </row>
    <row r="245" spans="1:13" s="2" customFormat="1" ht="13.5" customHeight="1">
      <c r="A245" s="29" t="s">
        <v>646</v>
      </c>
      <c r="B245" s="15" t="s">
        <v>647</v>
      </c>
      <c r="C245" s="15" t="s">
        <v>642</v>
      </c>
      <c r="D245" s="15" t="s">
        <v>32</v>
      </c>
      <c r="E245" s="15" t="s">
        <v>643</v>
      </c>
      <c r="F245" s="16">
        <v>65.99</v>
      </c>
      <c r="G245" s="16">
        <f t="shared" si="9"/>
        <v>39.593999999999994</v>
      </c>
      <c r="H245" s="17">
        <v>76.6</v>
      </c>
      <c r="I245" s="18">
        <f t="shared" si="10"/>
        <v>30.64</v>
      </c>
      <c r="J245" s="22">
        <f t="shared" si="11"/>
        <v>70.234</v>
      </c>
      <c r="K245" s="23">
        <v>3</v>
      </c>
      <c r="L245" s="23"/>
      <c r="M245" s="17"/>
    </row>
    <row r="246" spans="1:13" s="2" customFormat="1" ht="13.5" customHeight="1">
      <c r="A246" s="29" t="s">
        <v>648</v>
      </c>
      <c r="B246" s="15" t="s">
        <v>649</v>
      </c>
      <c r="C246" s="15" t="s">
        <v>650</v>
      </c>
      <c r="D246" s="15" t="s">
        <v>32</v>
      </c>
      <c r="E246" s="15" t="s">
        <v>651</v>
      </c>
      <c r="F246" s="16">
        <v>72.63</v>
      </c>
      <c r="G246" s="16">
        <f t="shared" si="9"/>
        <v>43.577999999999996</v>
      </c>
      <c r="H246" s="17">
        <v>82.4</v>
      </c>
      <c r="I246" s="18">
        <f t="shared" si="10"/>
        <v>32.96</v>
      </c>
      <c r="J246" s="22">
        <f t="shared" si="11"/>
        <v>76.538</v>
      </c>
      <c r="K246" s="23">
        <v>1</v>
      </c>
      <c r="L246" s="24" t="s">
        <v>23</v>
      </c>
      <c r="M246" s="17"/>
    </row>
    <row r="247" spans="1:13" s="2" customFormat="1" ht="13.5" customHeight="1">
      <c r="A247" s="29" t="s">
        <v>652</v>
      </c>
      <c r="B247" s="15" t="s">
        <v>653</v>
      </c>
      <c r="C247" s="15" t="s">
        <v>650</v>
      </c>
      <c r="D247" s="15" t="s">
        <v>32</v>
      </c>
      <c r="E247" s="15" t="s">
        <v>651</v>
      </c>
      <c r="F247" s="16">
        <v>67.2</v>
      </c>
      <c r="G247" s="16">
        <f t="shared" si="9"/>
        <v>40.32</v>
      </c>
      <c r="H247" s="17">
        <v>77.2</v>
      </c>
      <c r="I247" s="18">
        <f t="shared" si="10"/>
        <v>30.880000000000003</v>
      </c>
      <c r="J247" s="22">
        <f t="shared" si="11"/>
        <v>71.2</v>
      </c>
      <c r="K247" s="23">
        <v>2</v>
      </c>
      <c r="L247" s="23"/>
      <c r="M247" s="17"/>
    </row>
    <row r="248" spans="1:13" s="4" customFormat="1" ht="13.5" customHeight="1">
      <c r="A248" s="29" t="s">
        <v>654</v>
      </c>
      <c r="B248" s="15" t="s">
        <v>655</v>
      </c>
      <c r="C248" s="15" t="s">
        <v>650</v>
      </c>
      <c r="D248" s="15" t="s">
        <v>32</v>
      </c>
      <c r="E248" s="15" t="s">
        <v>651</v>
      </c>
      <c r="F248" s="16">
        <v>65.5</v>
      </c>
      <c r="G248" s="16">
        <f t="shared" si="9"/>
        <v>39.3</v>
      </c>
      <c r="H248" s="17">
        <v>74.2</v>
      </c>
      <c r="I248" s="18">
        <f t="shared" si="10"/>
        <v>29.680000000000003</v>
      </c>
      <c r="J248" s="22">
        <f t="shared" si="11"/>
        <v>68.98</v>
      </c>
      <c r="K248" s="23">
        <v>3</v>
      </c>
      <c r="L248" s="23"/>
      <c r="M248" s="17"/>
    </row>
    <row r="249" spans="1:13" s="2" customFormat="1" ht="13.5" customHeight="1">
      <c r="A249" s="29" t="s">
        <v>656</v>
      </c>
      <c r="B249" s="15" t="s">
        <v>657</v>
      </c>
      <c r="C249" s="15" t="s">
        <v>650</v>
      </c>
      <c r="D249" s="15" t="s">
        <v>32</v>
      </c>
      <c r="E249" s="15" t="s">
        <v>658</v>
      </c>
      <c r="F249" s="16">
        <v>66.3</v>
      </c>
      <c r="G249" s="16">
        <f t="shared" si="9"/>
        <v>39.779999999999994</v>
      </c>
      <c r="H249" s="17">
        <v>83.8</v>
      </c>
      <c r="I249" s="18">
        <f t="shared" si="10"/>
        <v>33.52</v>
      </c>
      <c r="J249" s="22">
        <f t="shared" si="11"/>
        <v>73.3</v>
      </c>
      <c r="K249" s="23">
        <v>1</v>
      </c>
      <c r="L249" s="24" t="s">
        <v>23</v>
      </c>
      <c r="M249" s="17"/>
    </row>
    <row r="250" spans="1:13" s="2" customFormat="1" ht="13.5" customHeight="1">
      <c r="A250" s="29" t="s">
        <v>659</v>
      </c>
      <c r="B250" s="15" t="s">
        <v>660</v>
      </c>
      <c r="C250" s="15" t="s">
        <v>650</v>
      </c>
      <c r="D250" s="15" t="s">
        <v>32</v>
      </c>
      <c r="E250" s="15" t="s">
        <v>658</v>
      </c>
      <c r="F250" s="16">
        <v>66.33</v>
      </c>
      <c r="G250" s="16">
        <f t="shared" si="9"/>
        <v>39.797999999999995</v>
      </c>
      <c r="H250" s="17">
        <v>80.6</v>
      </c>
      <c r="I250" s="18">
        <f t="shared" si="10"/>
        <v>32.24</v>
      </c>
      <c r="J250" s="22">
        <f t="shared" si="11"/>
        <v>72.038</v>
      </c>
      <c r="K250" s="23">
        <v>2</v>
      </c>
      <c r="L250" s="23"/>
      <c r="M250" s="17"/>
    </row>
    <row r="251" spans="1:13" s="4" customFormat="1" ht="13.5" customHeight="1">
      <c r="A251" s="29" t="s">
        <v>661</v>
      </c>
      <c r="B251" s="15" t="s">
        <v>662</v>
      </c>
      <c r="C251" s="15" t="s">
        <v>650</v>
      </c>
      <c r="D251" s="15" t="s">
        <v>32</v>
      </c>
      <c r="E251" s="15" t="s">
        <v>658</v>
      </c>
      <c r="F251" s="16">
        <v>63.37</v>
      </c>
      <c r="G251" s="16">
        <f t="shared" si="9"/>
        <v>38.022</v>
      </c>
      <c r="H251" s="17">
        <v>81</v>
      </c>
      <c r="I251" s="18">
        <f t="shared" si="10"/>
        <v>32.4</v>
      </c>
      <c r="J251" s="22">
        <f t="shared" si="11"/>
        <v>70.422</v>
      </c>
      <c r="K251" s="23">
        <v>3</v>
      </c>
      <c r="L251" s="23"/>
      <c r="M251" s="17"/>
    </row>
    <row r="252" spans="1:13" s="2" customFormat="1" ht="13.5" customHeight="1">
      <c r="A252" s="29" t="s">
        <v>663</v>
      </c>
      <c r="B252" s="15" t="s">
        <v>664</v>
      </c>
      <c r="C252" s="15" t="s">
        <v>665</v>
      </c>
      <c r="D252" s="15" t="s">
        <v>21</v>
      </c>
      <c r="E252" s="15" t="s">
        <v>666</v>
      </c>
      <c r="F252" s="16">
        <v>63.92</v>
      </c>
      <c r="G252" s="16">
        <f t="shared" si="9"/>
        <v>38.352</v>
      </c>
      <c r="H252" s="17">
        <v>84.2</v>
      </c>
      <c r="I252" s="18">
        <f t="shared" si="10"/>
        <v>33.68</v>
      </c>
      <c r="J252" s="22">
        <f t="shared" si="11"/>
        <v>72.032</v>
      </c>
      <c r="K252" s="23">
        <v>1</v>
      </c>
      <c r="L252" s="24" t="s">
        <v>23</v>
      </c>
      <c r="M252" s="17"/>
    </row>
    <row r="253" spans="1:13" s="2" customFormat="1" ht="13.5" customHeight="1">
      <c r="A253" s="29" t="s">
        <v>667</v>
      </c>
      <c r="B253" s="15" t="s">
        <v>668</v>
      </c>
      <c r="C253" s="15" t="s">
        <v>665</v>
      </c>
      <c r="D253" s="15" t="s">
        <v>21</v>
      </c>
      <c r="E253" s="15" t="s">
        <v>666</v>
      </c>
      <c r="F253" s="16">
        <v>67.54</v>
      </c>
      <c r="G253" s="16">
        <f t="shared" si="9"/>
        <v>40.524</v>
      </c>
      <c r="H253" s="17">
        <v>78.2</v>
      </c>
      <c r="I253" s="18">
        <f t="shared" si="10"/>
        <v>31.28</v>
      </c>
      <c r="J253" s="22">
        <f t="shared" si="11"/>
        <v>71.804</v>
      </c>
      <c r="K253" s="23">
        <v>2</v>
      </c>
      <c r="L253" s="23"/>
      <c r="M253" s="17"/>
    </row>
    <row r="254" spans="1:13" s="2" customFormat="1" ht="13.5" customHeight="1">
      <c r="A254" s="29" t="s">
        <v>669</v>
      </c>
      <c r="B254" s="15" t="s">
        <v>670</v>
      </c>
      <c r="C254" s="15" t="s">
        <v>665</v>
      </c>
      <c r="D254" s="15" t="s">
        <v>21</v>
      </c>
      <c r="E254" s="15" t="s">
        <v>666</v>
      </c>
      <c r="F254" s="16">
        <v>58.29</v>
      </c>
      <c r="G254" s="16">
        <f t="shared" si="9"/>
        <v>34.974</v>
      </c>
      <c r="H254" s="17">
        <v>72.4</v>
      </c>
      <c r="I254" s="18">
        <f t="shared" si="10"/>
        <v>28.960000000000004</v>
      </c>
      <c r="J254" s="22">
        <f t="shared" si="11"/>
        <v>63.934</v>
      </c>
      <c r="K254" s="23">
        <v>3</v>
      </c>
      <c r="L254" s="23"/>
      <c r="M254" s="17"/>
    </row>
    <row r="255" spans="1:13" s="2" customFormat="1" ht="13.5" customHeight="1">
      <c r="A255" s="29" t="s">
        <v>671</v>
      </c>
      <c r="B255" s="15" t="s">
        <v>672</v>
      </c>
      <c r="C255" s="15" t="s">
        <v>673</v>
      </c>
      <c r="D255" s="15" t="s">
        <v>32</v>
      </c>
      <c r="E255" s="15" t="s">
        <v>674</v>
      </c>
      <c r="F255" s="16">
        <v>63.33</v>
      </c>
      <c r="G255" s="16">
        <f t="shared" si="9"/>
        <v>37.998</v>
      </c>
      <c r="H255" s="17">
        <v>82</v>
      </c>
      <c r="I255" s="18">
        <f t="shared" si="10"/>
        <v>32.800000000000004</v>
      </c>
      <c r="J255" s="22">
        <f t="shared" si="11"/>
        <v>70.798</v>
      </c>
      <c r="K255" s="23">
        <v>1</v>
      </c>
      <c r="L255" s="24" t="s">
        <v>23</v>
      </c>
      <c r="M255" s="17"/>
    </row>
    <row r="256" spans="1:13" s="2" customFormat="1" ht="13.5" customHeight="1">
      <c r="A256" s="29" t="s">
        <v>675</v>
      </c>
      <c r="B256" s="15" t="s">
        <v>676</v>
      </c>
      <c r="C256" s="15" t="s">
        <v>673</v>
      </c>
      <c r="D256" s="15" t="s">
        <v>32</v>
      </c>
      <c r="E256" s="15" t="s">
        <v>674</v>
      </c>
      <c r="F256" s="16">
        <v>59.62</v>
      </c>
      <c r="G256" s="16">
        <f t="shared" si="9"/>
        <v>35.772</v>
      </c>
      <c r="H256" s="17">
        <v>79.4</v>
      </c>
      <c r="I256" s="18">
        <f t="shared" si="10"/>
        <v>31.760000000000005</v>
      </c>
      <c r="J256" s="22">
        <f t="shared" si="11"/>
        <v>67.53200000000001</v>
      </c>
      <c r="K256" s="23">
        <v>2</v>
      </c>
      <c r="L256" s="23"/>
      <c r="M256" s="17"/>
    </row>
    <row r="257" spans="1:13" s="2" customFormat="1" ht="13.5" customHeight="1">
      <c r="A257" s="29" t="s">
        <v>677</v>
      </c>
      <c r="B257" s="15" t="s">
        <v>678</v>
      </c>
      <c r="C257" s="15" t="s">
        <v>673</v>
      </c>
      <c r="D257" s="15" t="s">
        <v>32</v>
      </c>
      <c r="E257" s="15" t="s">
        <v>674</v>
      </c>
      <c r="F257" s="16">
        <v>59</v>
      </c>
      <c r="G257" s="16">
        <f t="shared" si="9"/>
        <v>35.4</v>
      </c>
      <c r="H257" s="17">
        <v>80.2</v>
      </c>
      <c r="I257" s="18">
        <f t="shared" si="10"/>
        <v>32.080000000000005</v>
      </c>
      <c r="J257" s="22">
        <f t="shared" si="11"/>
        <v>67.48</v>
      </c>
      <c r="K257" s="23">
        <v>3</v>
      </c>
      <c r="L257" s="23"/>
      <c r="M257" s="17"/>
    </row>
    <row r="258" spans="1:13" s="2" customFormat="1" ht="13.5" customHeight="1">
      <c r="A258" s="29" t="s">
        <v>679</v>
      </c>
      <c r="B258" s="15" t="s">
        <v>680</v>
      </c>
      <c r="C258" s="15" t="s">
        <v>673</v>
      </c>
      <c r="D258" s="15" t="s">
        <v>21</v>
      </c>
      <c r="E258" s="15" t="s">
        <v>681</v>
      </c>
      <c r="F258" s="16">
        <v>68.32</v>
      </c>
      <c r="G258" s="16">
        <f t="shared" si="9"/>
        <v>40.992</v>
      </c>
      <c r="H258" s="17">
        <v>81.4</v>
      </c>
      <c r="I258" s="18">
        <f t="shared" si="10"/>
        <v>32.56</v>
      </c>
      <c r="J258" s="22">
        <f t="shared" si="11"/>
        <v>73.55199999999999</v>
      </c>
      <c r="K258" s="23">
        <v>1</v>
      </c>
      <c r="L258" s="24" t="s">
        <v>23</v>
      </c>
      <c r="M258" s="17"/>
    </row>
    <row r="259" spans="1:13" s="2" customFormat="1" ht="13.5" customHeight="1">
      <c r="A259" s="29" t="s">
        <v>682</v>
      </c>
      <c r="B259" s="15" t="s">
        <v>683</v>
      </c>
      <c r="C259" s="15" t="s">
        <v>673</v>
      </c>
      <c r="D259" s="15" t="s">
        <v>21</v>
      </c>
      <c r="E259" s="15" t="s">
        <v>681</v>
      </c>
      <c r="F259" s="16">
        <v>66.7</v>
      </c>
      <c r="G259" s="16">
        <f t="shared" si="9"/>
        <v>40.02</v>
      </c>
      <c r="H259" s="17">
        <v>74.8</v>
      </c>
      <c r="I259" s="18">
        <f t="shared" si="10"/>
        <v>29.92</v>
      </c>
      <c r="J259" s="22">
        <f t="shared" si="11"/>
        <v>69.94</v>
      </c>
      <c r="K259" s="23">
        <v>2</v>
      </c>
      <c r="L259" s="23"/>
      <c r="M259" s="17"/>
    </row>
    <row r="260" spans="1:13" s="2" customFormat="1" ht="13.5" customHeight="1">
      <c r="A260" s="29" t="s">
        <v>684</v>
      </c>
      <c r="B260" s="15" t="s">
        <v>685</v>
      </c>
      <c r="C260" s="15" t="s">
        <v>673</v>
      </c>
      <c r="D260" s="15" t="s">
        <v>21</v>
      </c>
      <c r="E260" s="15" t="s">
        <v>681</v>
      </c>
      <c r="F260" s="16">
        <v>58.58</v>
      </c>
      <c r="G260" s="16">
        <f t="shared" si="9"/>
        <v>35.147999999999996</v>
      </c>
      <c r="H260" s="17">
        <v>76</v>
      </c>
      <c r="I260" s="18">
        <f t="shared" si="10"/>
        <v>30.400000000000002</v>
      </c>
      <c r="J260" s="22">
        <f t="shared" si="11"/>
        <v>65.548</v>
      </c>
      <c r="K260" s="23">
        <v>3</v>
      </c>
      <c r="L260" s="23"/>
      <c r="M260" s="17"/>
    </row>
    <row r="261" spans="1:13" s="2" customFormat="1" ht="13.5" customHeight="1">
      <c r="A261" s="29" t="s">
        <v>686</v>
      </c>
      <c r="B261" s="15" t="s">
        <v>687</v>
      </c>
      <c r="C261" s="15" t="s">
        <v>688</v>
      </c>
      <c r="D261" s="15" t="s">
        <v>32</v>
      </c>
      <c r="E261" s="15" t="s">
        <v>689</v>
      </c>
      <c r="F261" s="16">
        <v>67.46</v>
      </c>
      <c r="G261" s="16">
        <f t="shared" si="9"/>
        <v>40.47599999999999</v>
      </c>
      <c r="H261" s="17">
        <v>79</v>
      </c>
      <c r="I261" s="18">
        <f t="shared" si="10"/>
        <v>31.6</v>
      </c>
      <c r="J261" s="22">
        <f t="shared" si="11"/>
        <v>72.076</v>
      </c>
      <c r="K261" s="23">
        <v>1</v>
      </c>
      <c r="L261" s="24" t="s">
        <v>23</v>
      </c>
      <c r="M261" s="17"/>
    </row>
    <row r="262" spans="1:13" s="2" customFormat="1" ht="13.5" customHeight="1">
      <c r="A262" s="29" t="s">
        <v>690</v>
      </c>
      <c r="B262" s="15" t="s">
        <v>691</v>
      </c>
      <c r="C262" s="15" t="s">
        <v>688</v>
      </c>
      <c r="D262" s="15" t="s">
        <v>32</v>
      </c>
      <c r="E262" s="15" t="s">
        <v>689</v>
      </c>
      <c r="F262" s="16">
        <v>68.13</v>
      </c>
      <c r="G262" s="16">
        <f>F262*0.6</f>
        <v>40.87799999999999</v>
      </c>
      <c r="H262" s="17">
        <v>77.8</v>
      </c>
      <c r="I262" s="18">
        <f t="shared" si="10"/>
        <v>31.12</v>
      </c>
      <c r="J262" s="22">
        <f>G262+I262</f>
        <v>71.99799999999999</v>
      </c>
      <c r="K262" s="23">
        <v>2</v>
      </c>
      <c r="L262" s="23"/>
      <c r="M262" s="17"/>
    </row>
    <row r="263" spans="1:13" s="2" customFormat="1" ht="13.5" customHeight="1">
      <c r="A263" s="29" t="s">
        <v>692</v>
      </c>
      <c r="B263" s="15" t="s">
        <v>693</v>
      </c>
      <c r="C263" s="15" t="s">
        <v>688</v>
      </c>
      <c r="D263" s="15" t="s">
        <v>32</v>
      </c>
      <c r="E263" s="15" t="s">
        <v>689</v>
      </c>
      <c r="F263" s="16">
        <v>65.55</v>
      </c>
      <c r="G263" s="16">
        <f aca="true" t="shared" si="12" ref="G262:G290">F263*0.6</f>
        <v>39.33</v>
      </c>
      <c r="H263" s="17">
        <v>78.6</v>
      </c>
      <c r="I263" s="18">
        <f t="shared" si="10"/>
        <v>31.439999999999998</v>
      </c>
      <c r="J263" s="22">
        <f aca="true" t="shared" si="13" ref="J262:J290">G263+I263</f>
        <v>70.77</v>
      </c>
      <c r="K263" s="23">
        <v>3</v>
      </c>
      <c r="L263" s="23"/>
      <c r="M263" s="17"/>
    </row>
    <row r="264" spans="1:13" s="2" customFormat="1" ht="13.5" customHeight="1">
      <c r="A264" s="29" t="s">
        <v>694</v>
      </c>
      <c r="B264" s="15" t="s">
        <v>695</v>
      </c>
      <c r="C264" s="15" t="s">
        <v>696</v>
      </c>
      <c r="D264" s="15" t="s">
        <v>32</v>
      </c>
      <c r="E264" s="15" t="s">
        <v>697</v>
      </c>
      <c r="F264" s="16">
        <v>72.65</v>
      </c>
      <c r="G264" s="16">
        <f t="shared" si="12"/>
        <v>43.59</v>
      </c>
      <c r="H264" s="17">
        <v>83.6</v>
      </c>
      <c r="I264" s="18">
        <f t="shared" si="10"/>
        <v>33.44</v>
      </c>
      <c r="J264" s="22">
        <f t="shared" si="13"/>
        <v>77.03</v>
      </c>
      <c r="K264" s="23">
        <v>1</v>
      </c>
      <c r="L264" s="24" t="s">
        <v>23</v>
      </c>
      <c r="M264" s="17"/>
    </row>
    <row r="265" spans="1:13" s="2" customFormat="1" ht="13.5" customHeight="1">
      <c r="A265" s="29" t="s">
        <v>698</v>
      </c>
      <c r="B265" s="15" t="s">
        <v>699</v>
      </c>
      <c r="C265" s="15" t="s">
        <v>696</v>
      </c>
      <c r="D265" s="15" t="s">
        <v>32</v>
      </c>
      <c r="E265" s="15" t="s">
        <v>697</v>
      </c>
      <c r="F265" s="16">
        <v>66.68</v>
      </c>
      <c r="G265" s="16">
        <f t="shared" si="12"/>
        <v>40.008</v>
      </c>
      <c r="H265" s="17">
        <v>81</v>
      </c>
      <c r="I265" s="18">
        <f t="shared" si="10"/>
        <v>32.4</v>
      </c>
      <c r="J265" s="22">
        <f t="shared" si="13"/>
        <v>72.408</v>
      </c>
      <c r="K265" s="23">
        <v>2</v>
      </c>
      <c r="L265" s="23"/>
      <c r="M265" s="17"/>
    </row>
    <row r="266" spans="1:13" s="2" customFormat="1" ht="13.5" customHeight="1">
      <c r="A266" s="29" t="s">
        <v>700</v>
      </c>
      <c r="B266" s="15" t="s">
        <v>701</v>
      </c>
      <c r="C266" s="15" t="s">
        <v>696</v>
      </c>
      <c r="D266" s="15" t="s">
        <v>32</v>
      </c>
      <c r="E266" s="15" t="s">
        <v>697</v>
      </c>
      <c r="F266" s="16">
        <v>64.94</v>
      </c>
      <c r="G266" s="16">
        <f t="shared" si="12"/>
        <v>38.964</v>
      </c>
      <c r="H266" s="17">
        <v>81.6</v>
      </c>
      <c r="I266" s="18">
        <f aca="true" t="shared" si="14" ref="I266:I277">H266*0.4</f>
        <v>32.64</v>
      </c>
      <c r="J266" s="22">
        <f t="shared" si="13"/>
        <v>71.604</v>
      </c>
      <c r="K266" s="23">
        <v>3</v>
      </c>
      <c r="L266" s="23"/>
      <c r="M266" s="17"/>
    </row>
    <row r="267" spans="1:13" s="2" customFormat="1" ht="13.5" customHeight="1">
      <c r="A267" s="29" t="s">
        <v>702</v>
      </c>
      <c r="B267" s="15" t="s">
        <v>703</v>
      </c>
      <c r="C267" s="15" t="s">
        <v>704</v>
      </c>
      <c r="D267" s="15" t="s">
        <v>32</v>
      </c>
      <c r="E267" s="15" t="s">
        <v>705</v>
      </c>
      <c r="F267" s="16">
        <v>73.17</v>
      </c>
      <c r="G267" s="16">
        <f t="shared" si="12"/>
        <v>43.902</v>
      </c>
      <c r="H267" s="17">
        <v>84</v>
      </c>
      <c r="I267" s="18">
        <f t="shared" si="14"/>
        <v>33.6</v>
      </c>
      <c r="J267" s="22">
        <f t="shared" si="13"/>
        <v>77.50200000000001</v>
      </c>
      <c r="K267" s="23">
        <v>1</v>
      </c>
      <c r="L267" s="24" t="s">
        <v>23</v>
      </c>
      <c r="M267" s="17"/>
    </row>
    <row r="268" spans="1:13" s="2" customFormat="1" ht="13.5" customHeight="1">
      <c r="A268" s="29" t="s">
        <v>706</v>
      </c>
      <c r="B268" s="15" t="s">
        <v>707</v>
      </c>
      <c r="C268" s="15" t="s">
        <v>704</v>
      </c>
      <c r="D268" s="15" t="s">
        <v>32</v>
      </c>
      <c r="E268" s="15" t="s">
        <v>705</v>
      </c>
      <c r="F268" s="16">
        <v>72.06</v>
      </c>
      <c r="G268" s="16">
        <f t="shared" si="12"/>
        <v>43.236</v>
      </c>
      <c r="H268" s="17">
        <v>81.2</v>
      </c>
      <c r="I268" s="18">
        <f t="shared" si="14"/>
        <v>32.480000000000004</v>
      </c>
      <c r="J268" s="22">
        <f t="shared" si="13"/>
        <v>75.71600000000001</v>
      </c>
      <c r="K268" s="23">
        <v>2</v>
      </c>
      <c r="L268" s="23"/>
      <c r="M268" s="17"/>
    </row>
    <row r="269" spans="1:13" s="2" customFormat="1" ht="13.5" customHeight="1">
      <c r="A269" s="29" t="s">
        <v>708</v>
      </c>
      <c r="B269" s="15" t="s">
        <v>709</v>
      </c>
      <c r="C269" s="15" t="s">
        <v>704</v>
      </c>
      <c r="D269" s="15" t="s">
        <v>32</v>
      </c>
      <c r="E269" s="15" t="s">
        <v>705</v>
      </c>
      <c r="F269" s="16">
        <v>68.81</v>
      </c>
      <c r="G269" s="16">
        <f t="shared" si="12"/>
        <v>41.286</v>
      </c>
      <c r="H269" s="17">
        <v>80.4</v>
      </c>
      <c r="I269" s="18">
        <f t="shared" si="14"/>
        <v>32.160000000000004</v>
      </c>
      <c r="J269" s="22">
        <f t="shared" si="13"/>
        <v>73.446</v>
      </c>
      <c r="K269" s="23">
        <v>3</v>
      </c>
      <c r="L269" s="23"/>
      <c r="M269" s="17"/>
    </row>
    <row r="270" spans="1:13" s="2" customFormat="1" ht="13.5" customHeight="1">
      <c r="A270" s="29" t="s">
        <v>710</v>
      </c>
      <c r="B270" s="15" t="s">
        <v>711</v>
      </c>
      <c r="C270" s="15" t="s">
        <v>712</v>
      </c>
      <c r="D270" s="15" t="s">
        <v>21</v>
      </c>
      <c r="E270" s="15" t="s">
        <v>713</v>
      </c>
      <c r="F270" s="16">
        <v>63.26</v>
      </c>
      <c r="G270" s="16">
        <f t="shared" si="12"/>
        <v>37.955999999999996</v>
      </c>
      <c r="H270" s="17">
        <v>83</v>
      </c>
      <c r="I270" s="18">
        <f t="shared" si="14"/>
        <v>33.2</v>
      </c>
      <c r="J270" s="22">
        <f t="shared" si="13"/>
        <v>71.156</v>
      </c>
      <c r="K270" s="23">
        <v>1</v>
      </c>
      <c r="L270" s="24" t="s">
        <v>23</v>
      </c>
      <c r="M270" s="17"/>
    </row>
    <row r="271" spans="1:13" s="2" customFormat="1" ht="13.5" customHeight="1">
      <c r="A271" s="29" t="s">
        <v>714</v>
      </c>
      <c r="B271" s="15" t="s">
        <v>715</v>
      </c>
      <c r="C271" s="15" t="s">
        <v>712</v>
      </c>
      <c r="D271" s="15" t="s">
        <v>21</v>
      </c>
      <c r="E271" s="15" t="s">
        <v>713</v>
      </c>
      <c r="F271" s="16">
        <v>59.45</v>
      </c>
      <c r="G271" s="16">
        <f t="shared" si="12"/>
        <v>35.67</v>
      </c>
      <c r="H271" s="17">
        <v>75.8</v>
      </c>
      <c r="I271" s="18">
        <f t="shared" si="14"/>
        <v>30.32</v>
      </c>
      <c r="J271" s="22">
        <f t="shared" si="13"/>
        <v>65.99000000000001</v>
      </c>
      <c r="K271" s="23">
        <v>2</v>
      </c>
      <c r="L271" s="23"/>
      <c r="M271" s="17"/>
    </row>
    <row r="272" spans="1:13" s="2" customFormat="1" ht="13.5" customHeight="1">
      <c r="A272" s="29" t="s">
        <v>716</v>
      </c>
      <c r="B272" s="15" t="s">
        <v>717</v>
      </c>
      <c r="C272" s="15" t="s">
        <v>712</v>
      </c>
      <c r="D272" s="15" t="s">
        <v>21</v>
      </c>
      <c r="E272" s="15" t="s">
        <v>713</v>
      </c>
      <c r="F272" s="16">
        <v>56.04</v>
      </c>
      <c r="G272" s="16">
        <f t="shared" si="12"/>
        <v>33.623999999999995</v>
      </c>
      <c r="H272" s="17">
        <v>71.2</v>
      </c>
      <c r="I272" s="18">
        <f t="shared" si="14"/>
        <v>28.480000000000004</v>
      </c>
      <c r="J272" s="22">
        <f t="shared" si="13"/>
        <v>62.104</v>
      </c>
      <c r="K272" s="23">
        <v>3</v>
      </c>
      <c r="L272" s="23"/>
      <c r="M272" s="17"/>
    </row>
    <row r="273" spans="1:13" s="2" customFormat="1" ht="13.5" customHeight="1">
      <c r="A273" s="29" t="s">
        <v>718</v>
      </c>
      <c r="B273" s="15" t="s">
        <v>719</v>
      </c>
      <c r="C273" s="15" t="s">
        <v>720</v>
      </c>
      <c r="D273" s="15" t="s">
        <v>21</v>
      </c>
      <c r="E273" s="15" t="s">
        <v>721</v>
      </c>
      <c r="F273" s="16">
        <v>69.32</v>
      </c>
      <c r="G273" s="16">
        <f t="shared" si="12"/>
        <v>41.59199999999999</v>
      </c>
      <c r="H273" s="17">
        <v>83</v>
      </c>
      <c r="I273" s="18">
        <f t="shared" si="14"/>
        <v>33.2</v>
      </c>
      <c r="J273" s="22">
        <f t="shared" si="13"/>
        <v>74.792</v>
      </c>
      <c r="K273" s="23">
        <v>1</v>
      </c>
      <c r="L273" s="24" t="s">
        <v>23</v>
      </c>
      <c r="M273" s="17"/>
    </row>
    <row r="274" spans="1:13" s="2" customFormat="1" ht="13.5" customHeight="1">
      <c r="A274" s="29" t="s">
        <v>722</v>
      </c>
      <c r="B274" s="15" t="s">
        <v>723</v>
      </c>
      <c r="C274" s="15" t="s">
        <v>720</v>
      </c>
      <c r="D274" s="15" t="s">
        <v>21</v>
      </c>
      <c r="E274" s="15" t="s">
        <v>721</v>
      </c>
      <c r="F274" s="16">
        <v>68.65</v>
      </c>
      <c r="G274" s="16">
        <f t="shared" si="12"/>
        <v>41.190000000000005</v>
      </c>
      <c r="H274" s="17">
        <v>81</v>
      </c>
      <c r="I274" s="18">
        <f t="shared" si="14"/>
        <v>32.4</v>
      </c>
      <c r="J274" s="22">
        <f t="shared" si="13"/>
        <v>73.59</v>
      </c>
      <c r="K274" s="23">
        <v>2</v>
      </c>
      <c r="L274" s="23"/>
      <c r="M274" s="17"/>
    </row>
    <row r="275" spans="1:13" s="2" customFormat="1" ht="13.5" customHeight="1">
      <c r="A275" s="29" t="s">
        <v>724</v>
      </c>
      <c r="B275" s="15" t="s">
        <v>725</v>
      </c>
      <c r="C275" s="15" t="s">
        <v>720</v>
      </c>
      <c r="D275" s="15" t="s">
        <v>21</v>
      </c>
      <c r="E275" s="15" t="s">
        <v>721</v>
      </c>
      <c r="F275" s="16">
        <v>63.06</v>
      </c>
      <c r="G275" s="16">
        <f t="shared" si="12"/>
        <v>37.836</v>
      </c>
      <c r="H275" s="17">
        <v>82.4</v>
      </c>
      <c r="I275" s="18">
        <f t="shared" si="14"/>
        <v>32.96</v>
      </c>
      <c r="J275" s="22">
        <f t="shared" si="13"/>
        <v>70.79599999999999</v>
      </c>
      <c r="K275" s="23">
        <v>3</v>
      </c>
      <c r="L275" s="23"/>
      <c r="M275" s="17"/>
    </row>
    <row r="276" spans="1:13" s="2" customFormat="1" ht="13.5" customHeight="1">
      <c r="A276" s="29" t="s">
        <v>726</v>
      </c>
      <c r="B276" s="15" t="s">
        <v>727</v>
      </c>
      <c r="C276" s="15" t="s">
        <v>728</v>
      </c>
      <c r="D276" s="15" t="s">
        <v>32</v>
      </c>
      <c r="E276" s="15" t="s">
        <v>729</v>
      </c>
      <c r="F276" s="16">
        <v>74.84</v>
      </c>
      <c r="G276" s="16">
        <f t="shared" si="12"/>
        <v>44.904</v>
      </c>
      <c r="H276" s="17">
        <v>80.6</v>
      </c>
      <c r="I276" s="18">
        <f t="shared" si="14"/>
        <v>32.24</v>
      </c>
      <c r="J276" s="22">
        <f t="shared" si="13"/>
        <v>77.144</v>
      </c>
      <c r="K276" s="23">
        <v>1</v>
      </c>
      <c r="L276" s="24" t="s">
        <v>23</v>
      </c>
      <c r="M276" s="17"/>
    </row>
    <row r="277" spans="1:13" s="2" customFormat="1" ht="13.5" customHeight="1">
      <c r="A277" s="29" t="s">
        <v>730</v>
      </c>
      <c r="B277" s="15" t="s">
        <v>731</v>
      </c>
      <c r="C277" s="15" t="s">
        <v>728</v>
      </c>
      <c r="D277" s="15" t="s">
        <v>32</v>
      </c>
      <c r="E277" s="15" t="s">
        <v>729</v>
      </c>
      <c r="F277" s="16">
        <v>69.2</v>
      </c>
      <c r="G277" s="16">
        <f t="shared" si="12"/>
        <v>41.52</v>
      </c>
      <c r="H277" s="17">
        <v>82.8</v>
      </c>
      <c r="I277" s="18">
        <f t="shared" si="14"/>
        <v>33.12</v>
      </c>
      <c r="J277" s="22">
        <f t="shared" si="13"/>
        <v>74.64</v>
      </c>
      <c r="K277" s="23">
        <v>2</v>
      </c>
      <c r="L277" s="23"/>
      <c r="M277" s="17"/>
    </row>
    <row r="278" spans="1:13" s="5" customFormat="1" ht="13.5" customHeight="1">
      <c r="A278" s="29" t="s">
        <v>732</v>
      </c>
      <c r="B278" s="15" t="s">
        <v>733</v>
      </c>
      <c r="C278" s="15" t="s">
        <v>728</v>
      </c>
      <c r="D278" s="15" t="s">
        <v>32</v>
      </c>
      <c r="E278" s="15" t="s">
        <v>729</v>
      </c>
      <c r="F278" s="16">
        <v>65.11</v>
      </c>
      <c r="G278" s="16">
        <f t="shared" si="12"/>
        <v>39.065999999999995</v>
      </c>
      <c r="H278" s="17" t="s">
        <v>54</v>
      </c>
      <c r="I278" s="18">
        <v>0</v>
      </c>
      <c r="J278" s="22">
        <f t="shared" si="13"/>
        <v>39.065999999999995</v>
      </c>
      <c r="K278" s="23">
        <v>3</v>
      </c>
      <c r="L278" s="23"/>
      <c r="M278" s="17"/>
    </row>
    <row r="279" spans="1:13" s="2" customFormat="1" ht="13.5" customHeight="1">
      <c r="A279" s="29" t="s">
        <v>734</v>
      </c>
      <c r="B279" s="15" t="s">
        <v>735</v>
      </c>
      <c r="C279" s="15" t="s">
        <v>736</v>
      </c>
      <c r="D279" s="15" t="s">
        <v>32</v>
      </c>
      <c r="E279" s="15" t="s">
        <v>737</v>
      </c>
      <c r="F279" s="16">
        <v>68.73</v>
      </c>
      <c r="G279" s="16">
        <f t="shared" si="12"/>
        <v>41.238</v>
      </c>
      <c r="H279" s="17">
        <v>80.2</v>
      </c>
      <c r="I279" s="18">
        <f aca="true" t="shared" si="15" ref="I279:I290">H279*0.4</f>
        <v>32.080000000000005</v>
      </c>
      <c r="J279" s="22">
        <f t="shared" si="13"/>
        <v>73.31800000000001</v>
      </c>
      <c r="K279" s="23">
        <v>1</v>
      </c>
      <c r="L279" s="24" t="s">
        <v>23</v>
      </c>
      <c r="M279" s="17"/>
    </row>
    <row r="280" spans="1:13" s="2" customFormat="1" ht="13.5" customHeight="1">
      <c r="A280" s="29" t="s">
        <v>738</v>
      </c>
      <c r="B280" s="15" t="s">
        <v>739</v>
      </c>
      <c r="C280" s="15" t="s">
        <v>736</v>
      </c>
      <c r="D280" s="15" t="s">
        <v>32</v>
      </c>
      <c r="E280" s="15" t="s">
        <v>737</v>
      </c>
      <c r="F280" s="16">
        <v>66.58</v>
      </c>
      <c r="G280" s="16">
        <f t="shared" si="12"/>
        <v>39.948</v>
      </c>
      <c r="H280" s="17">
        <v>83</v>
      </c>
      <c r="I280" s="18">
        <f t="shared" si="15"/>
        <v>33.2</v>
      </c>
      <c r="J280" s="22">
        <f t="shared" si="13"/>
        <v>73.148</v>
      </c>
      <c r="K280" s="23">
        <v>2</v>
      </c>
      <c r="L280" s="23"/>
      <c r="M280" s="17"/>
    </row>
    <row r="281" spans="1:13" s="2" customFormat="1" ht="13.5" customHeight="1">
      <c r="A281" s="29" t="s">
        <v>740</v>
      </c>
      <c r="B281" s="15" t="s">
        <v>741</v>
      </c>
      <c r="C281" s="15" t="s">
        <v>736</v>
      </c>
      <c r="D281" s="15" t="s">
        <v>32</v>
      </c>
      <c r="E281" s="15" t="s">
        <v>737</v>
      </c>
      <c r="F281" s="16">
        <v>64.98</v>
      </c>
      <c r="G281" s="16">
        <f t="shared" si="12"/>
        <v>38.988</v>
      </c>
      <c r="H281" s="17">
        <v>78.8</v>
      </c>
      <c r="I281" s="18">
        <f t="shared" si="15"/>
        <v>31.52</v>
      </c>
      <c r="J281" s="22">
        <f t="shared" si="13"/>
        <v>70.508</v>
      </c>
      <c r="K281" s="23">
        <v>3</v>
      </c>
      <c r="L281" s="23"/>
      <c r="M281" s="17"/>
    </row>
    <row r="282" spans="1:13" s="2" customFormat="1" ht="13.5" customHeight="1">
      <c r="A282" s="29" t="s">
        <v>742</v>
      </c>
      <c r="B282" s="15" t="s">
        <v>743</v>
      </c>
      <c r="C282" s="15" t="s">
        <v>744</v>
      </c>
      <c r="D282" s="15" t="s">
        <v>32</v>
      </c>
      <c r="E282" s="15" t="s">
        <v>745</v>
      </c>
      <c r="F282" s="16">
        <v>66.33</v>
      </c>
      <c r="G282" s="16">
        <f t="shared" si="12"/>
        <v>39.797999999999995</v>
      </c>
      <c r="H282" s="17">
        <v>80</v>
      </c>
      <c r="I282" s="18">
        <f t="shared" si="15"/>
        <v>32</v>
      </c>
      <c r="J282" s="22">
        <f t="shared" si="13"/>
        <v>71.798</v>
      </c>
      <c r="K282" s="23">
        <v>1</v>
      </c>
      <c r="L282" s="24" t="s">
        <v>23</v>
      </c>
      <c r="M282" s="17"/>
    </row>
    <row r="283" spans="1:13" s="2" customFormat="1" ht="13.5" customHeight="1">
      <c r="A283" s="29" t="s">
        <v>746</v>
      </c>
      <c r="B283" s="15" t="s">
        <v>747</v>
      </c>
      <c r="C283" s="15" t="s">
        <v>744</v>
      </c>
      <c r="D283" s="15" t="s">
        <v>32</v>
      </c>
      <c r="E283" s="15" t="s">
        <v>745</v>
      </c>
      <c r="F283" s="16">
        <v>65.12</v>
      </c>
      <c r="G283" s="16">
        <f t="shared" si="12"/>
        <v>39.072</v>
      </c>
      <c r="H283" s="17">
        <v>81</v>
      </c>
      <c r="I283" s="18">
        <f t="shared" si="15"/>
        <v>32.4</v>
      </c>
      <c r="J283" s="22">
        <f t="shared" si="13"/>
        <v>71.47200000000001</v>
      </c>
      <c r="K283" s="23">
        <v>2</v>
      </c>
      <c r="L283" s="23"/>
      <c r="M283" s="17"/>
    </row>
    <row r="284" spans="1:13" s="2" customFormat="1" ht="13.5" customHeight="1">
      <c r="A284" s="29" t="s">
        <v>748</v>
      </c>
      <c r="B284" s="15" t="s">
        <v>749</v>
      </c>
      <c r="C284" s="15" t="s">
        <v>744</v>
      </c>
      <c r="D284" s="15" t="s">
        <v>32</v>
      </c>
      <c r="E284" s="15" t="s">
        <v>745</v>
      </c>
      <c r="F284" s="16">
        <v>66.07</v>
      </c>
      <c r="G284" s="16">
        <f t="shared" si="12"/>
        <v>39.641999999999996</v>
      </c>
      <c r="H284" s="17">
        <v>78.8</v>
      </c>
      <c r="I284" s="18">
        <f t="shared" si="15"/>
        <v>31.52</v>
      </c>
      <c r="J284" s="22">
        <f t="shared" si="13"/>
        <v>71.16199999999999</v>
      </c>
      <c r="K284" s="23">
        <v>3</v>
      </c>
      <c r="L284" s="23"/>
      <c r="M284" s="17"/>
    </row>
    <row r="285" spans="1:13" s="2" customFormat="1" ht="13.5" customHeight="1">
      <c r="A285" s="29" t="s">
        <v>750</v>
      </c>
      <c r="B285" s="15" t="s">
        <v>751</v>
      </c>
      <c r="C285" s="15" t="s">
        <v>752</v>
      </c>
      <c r="D285" s="15" t="s">
        <v>32</v>
      </c>
      <c r="E285" s="15" t="s">
        <v>753</v>
      </c>
      <c r="F285" s="16">
        <v>72.43</v>
      </c>
      <c r="G285" s="16">
        <f t="shared" si="12"/>
        <v>43.458000000000006</v>
      </c>
      <c r="H285" s="17">
        <v>83.4</v>
      </c>
      <c r="I285" s="18">
        <f t="shared" si="15"/>
        <v>33.36000000000001</v>
      </c>
      <c r="J285" s="22">
        <f t="shared" si="13"/>
        <v>76.81800000000001</v>
      </c>
      <c r="K285" s="23">
        <v>1</v>
      </c>
      <c r="L285" s="24" t="s">
        <v>23</v>
      </c>
      <c r="M285" s="17"/>
    </row>
    <row r="286" spans="1:13" s="2" customFormat="1" ht="13.5" customHeight="1">
      <c r="A286" s="29" t="s">
        <v>754</v>
      </c>
      <c r="B286" s="15" t="s">
        <v>755</v>
      </c>
      <c r="C286" s="15" t="s">
        <v>752</v>
      </c>
      <c r="D286" s="15" t="s">
        <v>32</v>
      </c>
      <c r="E286" s="15" t="s">
        <v>753</v>
      </c>
      <c r="F286" s="16">
        <v>65.4</v>
      </c>
      <c r="G286" s="16">
        <f t="shared" si="12"/>
        <v>39.24</v>
      </c>
      <c r="H286" s="17">
        <v>78.4</v>
      </c>
      <c r="I286" s="18">
        <f t="shared" si="15"/>
        <v>31.360000000000003</v>
      </c>
      <c r="J286" s="22">
        <f t="shared" si="13"/>
        <v>70.60000000000001</v>
      </c>
      <c r="K286" s="23">
        <v>2</v>
      </c>
      <c r="L286" s="23"/>
      <c r="M286" s="17"/>
    </row>
    <row r="287" spans="1:13" s="2" customFormat="1" ht="13.5" customHeight="1">
      <c r="A287" s="29" t="s">
        <v>756</v>
      </c>
      <c r="B287" s="15" t="s">
        <v>757</v>
      </c>
      <c r="C287" s="15" t="s">
        <v>752</v>
      </c>
      <c r="D287" s="15" t="s">
        <v>32</v>
      </c>
      <c r="E287" s="15" t="s">
        <v>753</v>
      </c>
      <c r="F287" s="16">
        <v>64.15</v>
      </c>
      <c r="G287" s="16">
        <f t="shared" si="12"/>
        <v>38.49</v>
      </c>
      <c r="H287" s="17">
        <v>80.2</v>
      </c>
      <c r="I287" s="18">
        <f t="shared" si="15"/>
        <v>32.080000000000005</v>
      </c>
      <c r="J287" s="22">
        <f t="shared" si="13"/>
        <v>70.57000000000001</v>
      </c>
      <c r="K287" s="23">
        <v>3</v>
      </c>
      <c r="L287" s="23"/>
      <c r="M287" s="17"/>
    </row>
    <row r="288" spans="1:13" s="2" customFormat="1" ht="13.5" customHeight="1">
      <c r="A288" s="29" t="s">
        <v>758</v>
      </c>
      <c r="B288" s="15" t="s">
        <v>759</v>
      </c>
      <c r="C288" s="15" t="s">
        <v>760</v>
      </c>
      <c r="D288" s="15" t="s">
        <v>32</v>
      </c>
      <c r="E288" s="15" t="s">
        <v>761</v>
      </c>
      <c r="F288" s="16">
        <v>63.47</v>
      </c>
      <c r="G288" s="16">
        <f t="shared" si="12"/>
        <v>38.082</v>
      </c>
      <c r="H288" s="17">
        <v>82.2</v>
      </c>
      <c r="I288" s="18">
        <f t="shared" si="15"/>
        <v>32.88</v>
      </c>
      <c r="J288" s="22">
        <f t="shared" si="13"/>
        <v>70.962</v>
      </c>
      <c r="K288" s="23">
        <v>1</v>
      </c>
      <c r="L288" s="24" t="s">
        <v>23</v>
      </c>
      <c r="M288" s="17"/>
    </row>
    <row r="289" spans="1:13" s="2" customFormat="1" ht="13.5" customHeight="1">
      <c r="A289" s="29" t="s">
        <v>762</v>
      </c>
      <c r="B289" s="15" t="s">
        <v>763</v>
      </c>
      <c r="C289" s="15" t="s">
        <v>760</v>
      </c>
      <c r="D289" s="15" t="s">
        <v>32</v>
      </c>
      <c r="E289" s="15" t="s">
        <v>761</v>
      </c>
      <c r="F289" s="16">
        <v>61.98</v>
      </c>
      <c r="G289" s="16">
        <f t="shared" si="12"/>
        <v>37.187999999999995</v>
      </c>
      <c r="H289" s="17">
        <v>83.8</v>
      </c>
      <c r="I289" s="18">
        <f t="shared" si="15"/>
        <v>33.52</v>
      </c>
      <c r="J289" s="22">
        <f t="shared" si="13"/>
        <v>70.708</v>
      </c>
      <c r="K289" s="23">
        <v>2</v>
      </c>
      <c r="L289" s="23"/>
      <c r="M289" s="17"/>
    </row>
    <row r="290" spans="1:13" s="2" customFormat="1" ht="13.5" customHeight="1">
      <c r="A290" s="29" t="s">
        <v>764</v>
      </c>
      <c r="B290" s="15" t="s">
        <v>765</v>
      </c>
      <c r="C290" s="15" t="s">
        <v>760</v>
      </c>
      <c r="D290" s="15" t="s">
        <v>32</v>
      </c>
      <c r="E290" s="15" t="s">
        <v>761</v>
      </c>
      <c r="F290" s="16">
        <v>62.64</v>
      </c>
      <c r="G290" s="16">
        <f t="shared" si="12"/>
        <v>37.583999999999996</v>
      </c>
      <c r="H290" s="17">
        <v>82.2</v>
      </c>
      <c r="I290" s="18">
        <f t="shared" si="15"/>
        <v>32.88</v>
      </c>
      <c r="J290" s="22">
        <f t="shared" si="13"/>
        <v>70.464</v>
      </c>
      <c r="K290" s="23">
        <v>3</v>
      </c>
      <c r="L290" s="23"/>
      <c r="M290" s="17"/>
    </row>
    <row r="291" spans="1:13" s="2" customFormat="1" ht="13.5" customHeight="1">
      <c r="A291" s="29" t="s">
        <v>766</v>
      </c>
      <c r="B291" s="15" t="s">
        <v>767</v>
      </c>
      <c r="C291" s="25" t="s">
        <v>768</v>
      </c>
      <c r="D291" s="26" t="s">
        <v>32</v>
      </c>
      <c r="E291" s="15" t="s">
        <v>769</v>
      </c>
      <c r="F291" s="27" t="s">
        <v>1</v>
      </c>
      <c r="G291" s="16"/>
      <c r="H291" s="17">
        <v>81</v>
      </c>
      <c r="I291" s="18">
        <f>H291</f>
        <v>81</v>
      </c>
      <c r="J291" s="22">
        <v>81</v>
      </c>
      <c r="K291" s="23">
        <v>1</v>
      </c>
      <c r="L291" s="24" t="s">
        <v>23</v>
      </c>
      <c r="M291" s="28" t="s">
        <v>770</v>
      </c>
    </row>
    <row r="292" spans="1:13" s="2" customFormat="1" ht="13.5" customHeight="1">
      <c r="A292" s="29" t="s">
        <v>771</v>
      </c>
      <c r="B292" s="15" t="s">
        <v>772</v>
      </c>
      <c r="C292" s="15" t="s">
        <v>773</v>
      </c>
      <c r="D292" s="15" t="s">
        <v>21</v>
      </c>
      <c r="E292" s="15" t="s">
        <v>774</v>
      </c>
      <c r="F292" s="16">
        <v>63.94</v>
      </c>
      <c r="G292" s="16">
        <f aca="true" t="shared" si="16" ref="G292:G333">F292*0.6</f>
        <v>38.364</v>
      </c>
      <c r="H292" s="17">
        <v>83</v>
      </c>
      <c r="I292" s="18">
        <f>H292*0.4</f>
        <v>33.2</v>
      </c>
      <c r="J292" s="22">
        <f aca="true" t="shared" si="17" ref="J292:J333">G292+I292</f>
        <v>71.564</v>
      </c>
      <c r="K292" s="23">
        <v>1</v>
      </c>
      <c r="L292" s="24" t="s">
        <v>23</v>
      </c>
      <c r="M292" s="17"/>
    </row>
    <row r="293" spans="1:13" s="2" customFormat="1" ht="13.5" customHeight="1">
      <c r="A293" s="29" t="s">
        <v>775</v>
      </c>
      <c r="B293" s="15" t="s">
        <v>776</v>
      </c>
      <c r="C293" s="15" t="s">
        <v>773</v>
      </c>
      <c r="D293" s="15" t="s">
        <v>21</v>
      </c>
      <c r="E293" s="15" t="s">
        <v>774</v>
      </c>
      <c r="F293" s="16">
        <v>57.14</v>
      </c>
      <c r="G293" s="16">
        <f t="shared" si="16"/>
        <v>34.284</v>
      </c>
      <c r="H293" s="17">
        <v>75.4</v>
      </c>
      <c r="I293" s="18">
        <f aca="true" t="shared" si="18" ref="I292:I333">H293*0.4</f>
        <v>30.160000000000004</v>
      </c>
      <c r="J293" s="22">
        <f t="shared" si="17"/>
        <v>64.444</v>
      </c>
      <c r="K293" s="23">
        <v>2</v>
      </c>
      <c r="L293" s="23"/>
      <c r="M293" s="17"/>
    </row>
    <row r="294" spans="1:13" s="2" customFormat="1" ht="13.5" customHeight="1">
      <c r="A294" s="29" t="s">
        <v>777</v>
      </c>
      <c r="B294" s="15" t="s">
        <v>778</v>
      </c>
      <c r="C294" s="15" t="s">
        <v>773</v>
      </c>
      <c r="D294" s="15" t="s">
        <v>21</v>
      </c>
      <c r="E294" s="15" t="s">
        <v>774</v>
      </c>
      <c r="F294" s="16">
        <v>54.58</v>
      </c>
      <c r="G294" s="16">
        <f t="shared" si="16"/>
        <v>32.748</v>
      </c>
      <c r="H294" s="17">
        <v>75.2</v>
      </c>
      <c r="I294" s="18">
        <f t="shared" si="18"/>
        <v>30.080000000000002</v>
      </c>
      <c r="J294" s="22">
        <f t="shared" si="17"/>
        <v>62.828</v>
      </c>
      <c r="K294" s="23">
        <v>3</v>
      </c>
      <c r="L294" s="23"/>
      <c r="M294" s="17"/>
    </row>
    <row r="295" spans="1:13" s="2" customFormat="1" ht="13.5" customHeight="1">
      <c r="A295" s="29" t="s">
        <v>779</v>
      </c>
      <c r="B295" s="15" t="s">
        <v>780</v>
      </c>
      <c r="C295" s="15" t="s">
        <v>781</v>
      </c>
      <c r="D295" s="15" t="s">
        <v>32</v>
      </c>
      <c r="E295" s="15" t="s">
        <v>782</v>
      </c>
      <c r="F295" s="16">
        <v>77.03</v>
      </c>
      <c r="G295" s="16">
        <f t="shared" si="16"/>
        <v>46.217999999999996</v>
      </c>
      <c r="H295" s="17">
        <v>78.6</v>
      </c>
      <c r="I295" s="18">
        <f t="shared" si="18"/>
        <v>31.439999999999998</v>
      </c>
      <c r="J295" s="22">
        <f t="shared" si="17"/>
        <v>77.65799999999999</v>
      </c>
      <c r="K295" s="23">
        <v>1</v>
      </c>
      <c r="L295" s="24" t="s">
        <v>23</v>
      </c>
      <c r="M295" s="17"/>
    </row>
    <row r="296" spans="1:13" s="2" customFormat="1" ht="13.5" customHeight="1">
      <c r="A296" s="29" t="s">
        <v>783</v>
      </c>
      <c r="B296" s="15" t="s">
        <v>784</v>
      </c>
      <c r="C296" s="15" t="s">
        <v>781</v>
      </c>
      <c r="D296" s="15" t="s">
        <v>32</v>
      </c>
      <c r="E296" s="15" t="s">
        <v>782</v>
      </c>
      <c r="F296" s="16">
        <v>73.1</v>
      </c>
      <c r="G296" s="16">
        <f t="shared" si="16"/>
        <v>43.85999999999999</v>
      </c>
      <c r="H296" s="17">
        <v>76.6</v>
      </c>
      <c r="I296" s="18">
        <f t="shared" si="18"/>
        <v>30.64</v>
      </c>
      <c r="J296" s="22">
        <f t="shared" si="17"/>
        <v>74.5</v>
      </c>
      <c r="K296" s="23">
        <v>2</v>
      </c>
      <c r="L296" s="23"/>
      <c r="M296" s="17"/>
    </row>
    <row r="297" spans="1:13" s="2" customFormat="1" ht="13.5" customHeight="1">
      <c r="A297" s="29" t="s">
        <v>785</v>
      </c>
      <c r="B297" s="15" t="s">
        <v>786</v>
      </c>
      <c r="C297" s="15" t="s">
        <v>781</v>
      </c>
      <c r="D297" s="15" t="s">
        <v>32</v>
      </c>
      <c r="E297" s="15" t="s">
        <v>782</v>
      </c>
      <c r="F297" s="16">
        <v>67.33</v>
      </c>
      <c r="G297" s="16">
        <f t="shared" si="16"/>
        <v>40.397999999999996</v>
      </c>
      <c r="H297" s="17">
        <v>79.8</v>
      </c>
      <c r="I297" s="18">
        <f t="shared" si="18"/>
        <v>31.92</v>
      </c>
      <c r="J297" s="22">
        <f t="shared" si="17"/>
        <v>72.318</v>
      </c>
      <c r="K297" s="23">
        <v>3</v>
      </c>
      <c r="L297" s="23"/>
      <c r="M297" s="17"/>
    </row>
    <row r="298" spans="1:13" s="2" customFormat="1" ht="13.5" customHeight="1">
      <c r="A298" s="29" t="s">
        <v>787</v>
      </c>
      <c r="B298" s="15" t="s">
        <v>788</v>
      </c>
      <c r="C298" s="15" t="s">
        <v>781</v>
      </c>
      <c r="D298" s="15" t="s">
        <v>32</v>
      </c>
      <c r="E298" s="15" t="s">
        <v>789</v>
      </c>
      <c r="F298" s="16">
        <v>66.96</v>
      </c>
      <c r="G298" s="16">
        <f t="shared" si="16"/>
        <v>40.175999999999995</v>
      </c>
      <c r="H298" s="17">
        <v>84.4</v>
      </c>
      <c r="I298" s="18">
        <f t="shared" si="18"/>
        <v>33.760000000000005</v>
      </c>
      <c r="J298" s="22">
        <f t="shared" si="17"/>
        <v>73.936</v>
      </c>
      <c r="K298" s="23">
        <v>1</v>
      </c>
      <c r="L298" s="24" t="s">
        <v>23</v>
      </c>
      <c r="M298" s="17"/>
    </row>
    <row r="299" spans="1:13" s="2" customFormat="1" ht="13.5" customHeight="1">
      <c r="A299" s="29" t="s">
        <v>790</v>
      </c>
      <c r="B299" s="15" t="s">
        <v>791</v>
      </c>
      <c r="C299" s="15" t="s">
        <v>781</v>
      </c>
      <c r="D299" s="15" t="s">
        <v>32</v>
      </c>
      <c r="E299" s="15" t="s">
        <v>789</v>
      </c>
      <c r="F299" s="16">
        <v>63.42</v>
      </c>
      <c r="G299" s="16">
        <f t="shared" si="16"/>
        <v>38.052</v>
      </c>
      <c r="H299" s="17">
        <v>79.6</v>
      </c>
      <c r="I299" s="18">
        <f t="shared" si="18"/>
        <v>31.84</v>
      </c>
      <c r="J299" s="22">
        <f t="shared" si="17"/>
        <v>69.892</v>
      </c>
      <c r="K299" s="23">
        <v>2</v>
      </c>
      <c r="L299" s="23"/>
      <c r="M299" s="17"/>
    </row>
    <row r="300" spans="1:13" s="4" customFormat="1" ht="13.5" customHeight="1">
      <c r="A300" s="29" t="s">
        <v>792</v>
      </c>
      <c r="B300" s="15" t="s">
        <v>793</v>
      </c>
      <c r="C300" s="15" t="s">
        <v>781</v>
      </c>
      <c r="D300" s="15" t="s">
        <v>32</v>
      </c>
      <c r="E300" s="15" t="s">
        <v>789</v>
      </c>
      <c r="F300" s="16">
        <v>63.68</v>
      </c>
      <c r="G300" s="16">
        <f t="shared" si="16"/>
        <v>38.208</v>
      </c>
      <c r="H300" s="17">
        <v>74</v>
      </c>
      <c r="I300" s="18">
        <f t="shared" si="18"/>
        <v>29.6</v>
      </c>
      <c r="J300" s="22">
        <f t="shared" si="17"/>
        <v>67.80799999999999</v>
      </c>
      <c r="K300" s="23">
        <v>3</v>
      </c>
      <c r="L300" s="23"/>
      <c r="M300" s="17"/>
    </row>
    <row r="301" spans="1:13" s="2" customFormat="1" ht="13.5" customHeight="1">
      <c r="A301" s="29" t="s">
        <v>794</v>
      </c>
      <c r="B301" s="15" t="s">
        <v>795</v>
      </c>
      <c r="C301" s="15" t="s">
        <v>796</v>
      </c>
      <c r="D301" s="15" t="s">
        <v>32</v>
      </c>
      <c r="E301" s="15" t="s">
        <v>797</v>
      </c>
      <c r="F301" s="16">
        <v>53.48</v>
      </c>
      <c r="G301" s="16">
        <f t="shared" si="16"/>
        <v>32.087999999999994</v>
      </c>
      <c r="H301" s="17">
        <v>84.6</v>
      </c>
      <c r="I301" s="18">
        <f t="shared" si="18"/>
        <v>33.839999999999996</v>
      </c>
      <c r="J301" s="22">
        <f t="shared" si="17"/>
        <v>65.928</v>
      </c>
      <c r="K301" s="23">
        <v>1</v>
      </c>
      <c r="L301" s="24" t="s">
        <v>23</v>
      </c>
      <c r="M301" s="17"/>
    </row>
    <row r="302" spans="1:13" s="2" customFormat="1" ht="13.5" customHeight="1">
      <c r="A302" s="29" t="s">
        <v>798</v>
      </c>
      <c r="B302" s="15" t="s">
        <v>799</v>
      </c>
      <c r="C302" s="15" t="s">
        <v>796</v>
      </c>
      <c r="D302" s="15" t="s">
        <v>32</v>
      </c>
      <c r="E302" s="15" t="s">
        <v>797</v>
      </c>
      <c r="F302" s="16">
        <v>54.2</v>
      </c>
      <c r="G302" s="16">
        <f t="shared" si="16"/>
        <v>32.52</v>
      </c>
      <c r="H302" s="17">
        <v>81</v>
      </c>
      <c r="I302" s="18">
        <f t="shared" si="18"/>
        <v>32.4</v>
      </c>
      <c r="J302" s="22">
        <f t="shared" si="17"/>
        <v>64.92</v>
      </c>
      <c r="K302" s="23">
        <v>2</v>
      </c>
      <c r="L302" s="23"/>
      <c r="M302" s="17"/>
    </row>
    <row r="303" spans="1:13" s="2" customFormat="1" ht="13.5" customHeight="1">
      <c r="A303" s="29" t="s">
        <v>800</v>
      </c>
      <c r="B303" s="15" t="s">
        <v>801</v>
      </c>
      <c r="C303" s="15" t="s">
        <v>796</v>
      </c>
      <c r="D303" s="15" t="s">
        <v>32</v>
      </c>
      <c r="E303" s="15" t="s">
        <v>797</v>
      </c>
      <c r="F303" s="16">
        <v>49.47</v>
      </c>
      <c r="G303" s="16">
        <f t="shared" si="16"/>
        <v>29.682</v>
      </c>
      <c r="H303" s="17">
        <v>46.6</v>
      </c>
      <c r="I303" s="18">
        <f t="shared" si="18"/>
        <v>18.64</v>
      </c>
      <c r="J303" s="22">
        <f t="shared" si="17"/>
        <v>48.322</v>
      </c>
      <c r="K303" s="23">
        <v>3</v>
      </c>
      <c r="L303" s="23"/>
      <c r="M303" s="17"/>
    </row>
    <row r="304" spans="1:13" s="2" customFormat="1" ht="13.5" customHeight="1">
      <c r="A304" s="29" t="s">
        <v>802</v>
      </c>
      <c r="B304" s="15" t="s">
        <v>803</v>
      </c>
      <c r="C304" s="15" t="s">
        <v>804</v>
      </c>
      <c r="D304" s="15" t="s">
        <v>21</v>
      </c>
      <c r="E304" s="15" t="s">
        <v>805</v>
      </c>
      <c r="F304" s="16">
        <v>69.63</v>
      </c>
      <c r="G304" s="16">
        <f t="shared" si="16"/>
        <v>41.778</v>
      </c>
      <c r="H304" s="17">
        <v>79</v>
      </c>
      <c r="I304" s="18">
        <f t="shared" si="18"/>
        <v>31.6</v>
      </c>
      <c r="J304" s="22">
        <f t="shared" si="17"/>
        <v>73.378</v>
      </c>
      <c r="K304" s="23">
        <v>1</v>
      </c>
      <c r="L304" s="24" t="s">
        <v>23</v>
      </c>
      <c r="M304" s="17"/>
    </row>
    <row r="305" spans="1:13" s="2" customFormat="1" ht="13.5" customHeight="1">
      <c r="A305" s="29" t="s">
        <v>806</v>
      </c>
      <c r="B305" s="15" t="s">
        <v>807</v>
      </c>
      <c r="C305" s="15" t="s">
        <v>804</v>
      </c>
      <c r="D305" s="15" t="s">
        <v>21</v>
      </c>
      <c r="E305" s="15" t="s">
        <v>805</v>
      </c>
      <c r="F305" s="16">
        <v>65.37</v>
      </c>
      <c r="G305" s="16">
        <f t="shared" si="16"/>
        <v>39.222</v>
      </c>
      <c r="H305" s="17">
        <v>78.6</v>
      </c>
      <c r="I305" s="18">
        <f t="shared" si="18"/>
        <v>31.439999999999998</v>
      </c>
      <c r="J305" s="22">
        <f t="shared" si="17"/>
        <v>70.662</v>
      </c>
      <c r="K305" s="23">
        <v>2</v>
      </c>
      <c r="L305" s="23"/>
      <c r="M305" s="17"/>
    </row>
    <row r="306" spans="1:13" s="2" customFormat="1" ht="13.5" customHeight="1">
      <c r="A306" s="29" t="s">
        <v>808</v>
      </c>
      <c r="B306" s="15" t="s">
        <v>809</v>
      </c>
      <c r="C306" s="15" t="s">
        <v>804</v>
      </c>
      <c r="D306" s="15" t="s">
        <v>21</v>
      </c>
      <c r="E306" s="15" t="s">
        <v>805</v>
      </c>
      <c r="F306" s="16">
        <v>61.08</v>
      </c>
      <c r="G306" s="16">
        <f t="shared" si="16"/>
        <v>36.647999999999996</v>
      </c>
      <c r="H306" s="17">
        <v>76.6</v>
      </c>
      <c r="I306" s="18">
        <f t="shared" si="18"/>
        <v>30.64</v>
      </c>
      <c r="J306" s="22">
        <f t="shared" si="17"/>
        <v>67.288</v>
      </c>
      <c r="K306" s="23">
        <v>3</v>
      </c>
      <c r="L306" s="23"/>
      <c r="M306" s="17"/>
    </row>
    <row r="307" spans="1:13" s="2" customFormat="1" ht="13.5" customHeight="1">
      <c r="A307" s="29" t="s">
        <v>810</v>
      </c>
      <c r="B307" s="15" t="s">
        <v>811</v>
      </c>
      <c r="C307" s="15" t="s">
        <v>812</v>
      </c>
      <c r="D307" s="15" t="s">
        <v>21</v>
      </c>
      <c r="E307" s="15" t="s">
        <v>813</v>
      </c>
      <c r="F307" s="16">
        <v>65.44</v>
      </c>
      <c r="G307" s="16">
        <f t="shared" si="16"/>
        <v>39.263999999999996</v>
      </c>
      <c r="H307" s="17">
        <v>78.4</v>
      </c>
      <c r="I307" s="18">
        <f t="shared" si="18"/>
        <v>31.360000000000003</v>
      </c>
      <c r="J307" s="22">
        <f t="shared" si="17"/>
        <v>70.624</v>
      </c>
      <c r="K307" s="23">
        <v>1</v>
      </c>
      <c r="L307" s="24" t="s">
        <v>23</v>
      </c>
      <c r="M307" s="17"/>
    </row>
    <row r="308" spans="1:13" s="5" customFormat="1" ht="13.5" customHeight="1">
      <c r="A308" s="29" t="s">
        <v>814</v>
      </c>
      <c r="B308" s="15" t="s">
        <v>815</v>
      </c>
      <c r="C308" s="15" t="s">
        <v>812</v>
      </c>
      <c r="D308" s="15" t="s">
        <v>21</v>
      </c>
      <c r="E308" s="15" t="s">
        <v>813</v>
      </c>
      <c r="F308" s="16">
        <v>64.31</v>
      </c>
      <c r="G308" s="16">
        <f t="shared" si="16"/>
        <v>38.586</v>
      </c>
      <c r="H308" s="17">
        <v>79.6</v>
      </c>
      <c r="I308" s="18">
        <f t="shared" si="18"/>
        <v>31.84</v>
      </c>
      <c r="J308" s="22">
        <f t="shared" si="17"/>
        <v>70.426</v>
      </c>
      <c r="K308" s="23">
        <v>2</v>
      </c>
      <c r="L308" s="23"/>
      <c r="M308" s="17"/>
    </row>
    <row r="309" spans="1:13" s="5" customFormat="1" ht="13.5" customHeight="1">
      <c r="A309" s="29" t="s">
        <v>816</v>
      </c>
      <c r="B309" s="15" t="s">
        <v>817</v>
      </c>
      <c r="C309" s="15" t="s">
        <v>812</v>
      </c>
      <c r="D309" s="15" t="s">
        <v>21</v>
      </c>
      <c r="E309" s="15" t="s">
        <v>813</v>
      </c>
      <c r="F309" s="16">
        <v>69.41</v>
      </c>
      <c r="G309" s="16">
        <f t="shared" si="16"/>
        <v>41.645999999999994</v>
      </c>
      <c r="H309" s="17" t="s">
        <v>54</v>
      </c>
      <c r="I309" s="18">
        <v>0</v>
      </c>
      <c r="J309" s="22">
        <f t="shared" si="17"/>
        <v>41.645999999999994</v>
      </c>
      <c r="K309" s="23">
        <v>3</v>
      </c>
      <c r="L309" s="23"/>
      <c r="M309" s="17"/>
    </row>
    <row r="310" spans="1:13" s="5" customFormat="1" ht="13.5" customHeight="1">
      <c r="A310" s="29" t="s">
        <v>818</v>
      </c>
      <c r="B310" s="15" t="s">
        <v>819</v>
      </c>
      <c r="C310" s="15" t="s">
        <v>812</v>
      </c>
      <c r="D310" s="15" t="s">
        <v>21</v>
      </c>
      <c r="E310" s="15" t="s">
        <v>820</v>
      </c>
      <c r="F310" s="16">
        <v>65.59</v>
      </c>
      <c r="G310" s="16">
        <f t="shared" si="16"/>
        <v>39.354</v>
      </c>
      <c r="H310" s="17">
        <v>80.6</v>
      </c>
      <c r="I310" s="18">
        <f>H310*0.4</f>
        <v>32.24</v>
      </c>
      <c r="J310" s="22">
        <f t="shared" si="17"/>
        <v>71.594</v>
      </c>
      <c r="K310" s="23">
        <v>1</v>
      </c>
      <c r="L310" s="24" t="s">
        <v>23</v>
      </c>
      <c r="M310" s="17"/>
    </row>
    <row r="311" spans="1:13" s="5" customFormat="1" ht="13.5" customHeight="1">
      <c r="A311" s="29" t="s">
        <v>821</v>
      </c>
      <c r="B311" s="15" t="s">
        <v>822</v>
      </c>
      <c r="C311" s="15" t="s">
        <v>812</v>
      </c>
      <c r="D311" s="15" t="s">
        <v>21</v>
      </c>
      <c r="E311" s="15" t="s">
        <v>820</v>
      </c>
      <c r="F311" s="16">
        <v>67.06</v>
      </c>
      <c r="G311" s="16">
        <f t="shared" si="16"/>
        <v>40.236</v>
      </c>
      <c r="H311" s="17">
        <v>77.8</v>
      </c>
      <c r="I311" s="18">
        <f>H311*0.4</f>
        <v>31.12</v>
      </c>
      <c r="J311" s="22">
        <f t="shared" si="17"/>
        <v>71.356</v>
      </c>
      <c r="K311" s="23">
        <v>2</v>
      </c>
      <c r="L311" s="23"/>
      <c r="M311" s="17"/>
    </row>
    <row r="312" spans="1:13" s="5" customFormat="1" ht="13.5" customHeight="1">
      <c r="A312" s="29" t="s">
        <v>823</v>
      </c>
      <c r="B312" s="15" t="s">
        <v>824</v>
      </c>
      <c r="C312" s="15" t="s">
        <v>812</v>
      </c>
      <c r="D312" s="15" t="s">
        <v>21</v>
      </c>
      <c r="E312" s="15" t="s">
        <v>820</v>
      </c>
      <c r="F312" s="16">
        <v>65.47</v>
      </c>
      <c r="G312" s="16">
        <f t="shared" si="16"/>
        <v>39.282</v>
      </c>
      <c r="H312" s="17" t="s">
        <v>54</v>
      </c>
      <c r="I312" s="18">
        <v>0</v>
      </c>
      <c r="J312" s="22">
        <f t="shared" si="17"/>
        <v>39.282</v>
      </c>
      <c r="K312" s="23">
        <v>3</v>
      </c>
      <c r="L312" s="23"/>
      <c r="M312" s="17"/>
    </row>
    <row r="313" spans="1:13" s="5" customFormat="1" ht="13.5" customHeight="1">
      <c r="A313" s="29" t="s">
        <v>825</v>
      </c>
      <c r="B313" s="15" t="s">
        <v>826</v>
      </c>
      <c r="C313" s="15" t="s">
        <v>827</v>
      </c>
      <c r="D313" s="15" t="s">
        <v>21</v>
      </c>
      <c r="E313" s="15" t="s">
        <v>828</v>
      </c>
      <c r="F313" s="16">
        <v>58.84</v>
      </c>
      <c r="G313" s="16">
        <f t="shared" si="16"/>
        <v>35.304</v>
      </c>
      <c r="H313" s="17">
        <v>78.6</v>
      </c>
      <c r="I313" s="18">
        <f t="shared" si="18"/>
        <v>31.439999999999998</v>
      </c>
      <c r="J313" s="22">
        <f t="shared" si="17"/>
        <v>66.744</v>
      </c>
      <c r="K313" s="23">
        <v>1</v>
      </c>
      <c r="L313" s="24" t="s">
        <v>23</v>
      </c>
      <c r="M313" s="17"/>
    </row>
    <row r="314" spans="1:13" s="5" customFormat="1" ht="13.5" customHeight="1">
      <c r="A314" s="29" t="s">
        <v>829</v>
      </c>
      <c r="B314" s="15" t="s">
        <v>830</v>
      </c>
      <c r="C314" s="15" t="s">
        <v>827</v>
      </c>
      <c r="D314" s="15" t="s">
        <v>21</v>
      </c>
      <c r="E314" s="15" t="s">
        <v>828</v>
      </c>
      <c r="F314" s="16">
        <v>57.02</v>
      </c>
      <c r="G314" s="16">
        <f t="shared" si="16"/>
        <v>34.212</v>
      </c>
      <c r="H314" s="17">
        <v>78.6</v>
      </c>
      <c r="I314" s="18">
        <f t="shared" si="18"/>
        <v>31.439999999999998</v>
      </c>
      <c r="J314" s="22">
        <f t="shared" si="17"/>
        <v>65.652</v>
      </c>
      <c r="K314" s="23">
        <v>2</v>
      </c>
      <c r="L314" s="23"/>
      <c r="M314" s="17"/>
    </row>
    <row r="315" spans="1:13" s="5" customFormat="1" ht="13.5" customHeight="1">
      <c r="A315" s="29" t="s">
        <v>831</v>
      </c>
      <c r="B315" s="15" t="s">
        <v>832</v>
      </c>
      <c r="C315" s="15" t="s">
        <v>827</v>
      </c>
      <c r="D315" s="15" t="s">
        <v>21</v>
      </c>
      <c r="E315" s="15" t="s">
        <v>828</v>
      </c>
      <c r="F315" s="16">
        <v>56.32</v>
      </c>
      <c r="G315" s="16">
        <f t="shared" si="16"/>
        <v>33.792</v>
      </c>
      <c r="H315" s="17">
        <v>78.4</v>
      </c>
      <c r="I315" s="18">
        <f t="shared" si="18"/>
        <v>31.360000000000003</v>
      </c>
      <c r="J315" s="22">
        <f t="shared" si="17"/>
        <v>65.152</v>
      </c>
      <c r="K315" s="23">
        <v>3</v>
      </c>
      <c r="L315" s="23"/>
      <c r="M315" s="17"/>
    </row>
    <row r="316" spans="1:13" s="5" customFormat="1" ht="13.5" customHeight="1">
      <c r="A316" s="29" t="s">
        <v>833</v>
      </c>
      <c r="B316" s="15" t="s">
        <v>834</v>
      </c>
      <c r="C316" s="15" t="s">
        <v>827</v>
      </c>
      <c r="D316" s="15" t="s">
        <v>21</v>
      </c>
      <c r="E316" s="15" t="s">
        <v>835</v>
      </c>
      <c r="F316" s="16">
        <v>66.41</v>
      </c>
      <c r="G316" s="16">
        <f t="shared" si="16"/>
        <v>39.846</v>
      </c>
      <c r="H316" s="17">
        <v>78.8</v>
      </c>
      <c r="I316" s="18">
        <f t="shared" si="18"/>
        <v>31.52</v>
      </c>
      <c r="J316" s="22">
        <f t="shared" si="17"/>
        <v>71.366</v>
      </c>
      <c r="K316" s="23">
        <v>1</v>
      </c>
      <c r="L316" s="24" t="s">
        <v>23</v>
      </c>
      <c r="M316" s="17"/>
    </row>
    <row r="317" spans="1:13" s="5" customFormat="1" ht="13.5" customHeight="1">
      <c r="A317" s="29" t="s">
        <v>836</v>
      </c>
      <c r="B317" s="15" t="s">
        <v>837</v>
      </c>
      <c r="C317" s="15" t="s">
        <v>827</v>
      </c>
      <c r="D317" s="15" t="s">
        <v>21</v>
      </c>
      <c r="E317" s="15" t="s">
        <v>835</v>
      </c>
      <c r="F317" s="16">
        <v>57.92</v>
      </c>
      <c r="G317" s="16">
        <f t="shared" si="16"/>
        <v>34.752</v>
      </c>
      <c r="H317" s="17">
        <v>74.8</v>
      </c>
      <c r="I317" s="18">
        <f t="shared" si="18"/>
        <v>29.92</v>
      </c>
      <c r="J317" s="22">
        <f t="shared" si="17"/>
        <v>64.672</v>
      </c>
      <c r="K317" s="23">
        <v>2</v>
      </c>
      <c r="L317" s="23"/>
      <c r="M317" s="17"/>
    </row>
    <row r="318" spans="1:13" s="5" customFormat="1" ht="13.5" customHeight="1">
      <c r="A318" s="29" t="s">
        <v>838</v>
      </c>
      <c r="B318" s="15" t="s">
        <v>839</v>
      </c>
      <c r="C318" s="15" t="s">
        <v>827</v>
      </c>
      <c r="D318" s="15" t="s">
        <v>21</v>
      </c>
      <c r="E318" s="15" t="s">
        <v>835</v>
      </c>
      <c r="F318" s="16">
        <v>51.88</v>
      </c>
      <c r="G318" s="16">
        <f t="shared" si="16"/>
        <v>31.128</v>
      </c>
      <c r="H318" s="17">
        <v>78</v>
      </c>
      <c r="I318" s="18">
        <f t="shared" si="18"/>
        <v>31.200000000000003</v>
      </c>
      <c r="J318" s="22">
        <f t="shared" si="17"/>
        <v>62.328</v>
      </c>
      <c r="K318" s="23">
        <v>3</v>
      </c>
      <c r="L318" s="23"/>
      <c r="M318" s="17"/>
    </row>
    <row r="319" spans="1:13" s="5" customFormat="1" ht="13.5" customHeight="1">
      <c r="A319" s="29" t="s">
        <v>840</v>
      </c>
      <c r="B319" s="15" t="s">
        <v>841</v>
      </c>
      <c r="C319" s="15" t="s">
        <v>842</v>
      </c>
      <c r="D319" s="15" t="s">
        <v>21</v>
      </c>
      <c r="E319" s="15" t="s">
        <v>843</v>
      </c>
      <c r="F319" s="16">
        <v>57.81</v>
      </c>
      <c r="G319" s="16">
        <f t="shared" si="16"/>
        <v>34.686</v>
      </c>
      <c r="H319" s="17">
        <v>73.8</v>
      </c>
      <c r="I319" s="18">
        <f t="shared" si="18"/>
        <v>29.52</v>
      </c>
      <c r="J319" s="22">
        <f t="shared" si="17"/>
        <v>64.206</v>
      </c>
      <c r="K319" s="23">
        <v>1</v>
      </c>
      <c r="L319" s="24" t="s">
        <v>23</v>
      </c>
      <c r="M319" s="17"/>
    </row>
    <row r="320" spans="1:13" s="5" customFormat="1" ht="13.5" customHeight="1">
      <c r="A320" s="29" t="s">
        <v>844</v>
      </c>
      <c r="B320" s="15" t="s">
        <v>845</v>
      </c>
      <c r="C320" s="15" t="s">
        <v>842</v>
      </c>
      <c r="D320" s="15" t="s">
        <v>21</v>
      </c>
      <c r="E320" s="15" t="s">
        <v>843</v>
      </c>
      <c r="F320" s="16">
        <v>48.53</v>
      </c>
      <c r="G320" s="16">
        <f t="shared" si="16"/>
        <v>29.118</v>
      </c>
      <c r="H320" s="17">
        <v>74.8</v>
      </c>
      <c r="I320" s="18">
        <f t="shared" si="18"/>
        <v>29.92</v>
      </c>
      <c r="J320" s="22">
        <f t="shared" si="17"/>
        <v>59.038</v>
      </c>
      <c r="K320" s="23">
        <v>2</v>
      </c>
      <c r="L320" s="23"/>
      <c r="M320" s="17"/>
    </row>
    <row r="321" spans="1:13" s="2" customFormat="1" ht="13.5" customHeight="1">
      <c r="A321" s="29" t="s">
        <v>846</v>
      </c>
      <c r="B321" s="15" t="s">
        <v>847</v>
      </c>
      <c r="C321" s="15" t="s">
        <v>842</v>
      </c>
      <c r="D321" s="15" t="s">
        <v>21</v>
      </c>
      <c r="E321" s="15" t="s">
        <v>843</v>
      </c>
      <c r="F321" s="16">
        <v>49.34</v>
      </c>
      <c r="G321" s="16">
        <f t="shared" si="16"/>
        <v>29.604</v>
      </c>
      <c r="H321" s="17">
        <v>71.8</v>
      </c>
      <c r="I321" s="18">
        <f t="shared" si="18"/>
        <v>28.72</v>
      </c>
      <c r="J321" s="22">
        <f t="shared" si="17"/>
        <v>58.324</v>
      </c>
      <c r="K321" s="23">
        <v>3</v>
      </c>
      <c r="L321" s="23"/>
      <c r="M321" s="17"/>
    </row>
    <row r="322" spans="1:13" s="2" customFormat="1" ht="13.5" customHeight="1">
      <c r="A322" s="29" t="s">
        <v>848</v>
      </c>
      <c r="B322" s="15" t="s">
        <v>849</v>
      </c>
      <c r="C322" s="15" t="s">
        <v>850</v>
      </c>
      <c r="D322" s="15" t="s">
        <v>21</v>
      </c>
      <c r="E322" s="15" t="s">
        <v>851</v>
      </c>
      <c r="F322" s="16">
        <v>66.31</v>
      </c>
      <c r="G322" s="16">
        <f t="shared" si="16"/>
        <v>39.786</v>
      </c>
      <c r="H322" s="17">
        <v>80</v>
      </c>
      <c r="I322" s="18">
        <f t="shared" si="18"/>
        <v>32</v>
      </c>
      <c r="J322" s="22">
        <f t="shared" si="17"/>
        <v>71.786</v>
      </c>
      <c r="K322" s="23">
        <v>1</v>
      </c>
      <c r="L322" s="24" t="s">
        <v>23</v>
      </c>
      <c r="M322" s="17"/>
    </row>
    <row r="323" spans="1:13" s="2" customFormat="1" ht="13.5" customHeight="1">
      <c r="A323" s="29" t="s">
        <v>852</v>
      </c>
      <c r="B323" s="15" t="s">
        <v>853</v>
      </c>
      <c r="C323" s="15" t="s">
        <v>850</v>
      </c>
      <c r="D323" s="15" t="s">
        <v>21</v>
      </c>
      <c r="E323" s="15" t="s">
        <v>851</v>
      </c>
      <c r="F323" s="16">
        <v>64.07</v>
      </c>
      <c r="G323" s="16">
        <f t="shared" si="16"/>
        <v>38.44199999999999</v>
      </c>
      <c r="H323" s="17">
        <v>81</v>
      </c>
      <c r="I323" s="18">
        <f t="shared" si="18"/>
        <v>32.4</v>
      </c>
      <c r="J323" s="22">
        <f t="shared" si="17"/>
        <v>70.84199999999998</v>
      </c>
      <c r="K323" s="23">
        <v>2</v>
      </c>
      <c r="L323" s="23"/>
      <c r="M323" s="17"/>
    </row>
    <row r="324" spans="1:13" s="2" customFormat="1" ht="13.5" customHeight="1">
      <c r="A324" s="29" t="s">
        <v>854</v>
      </c>
      <c r="B324" s="15" t="s">
        <v>709</v>
      </c>
      <c r="C324" s="15" t="s">
        <v>850</v>
      </c>
      <c r="D324" s="15" t="s">
        <v>21</v>
      </c>
      <c r="E324" s="15" t="s">
        <v>851</v>
      </c>
      <c r="F324" s="16">
        <v>63.87</v>
      </c>
      <c r="G324" s="16">
        <f t="shared" si="16"/>
        <v>38.321999999999996</v>
      </c>
      <c r="H324" s="17">
        <v>80.6</v>
      </c>
      <c r="I324" s="18">
        <f t="shared" si="18"/>
        <v>32.24</v>
      </c>
      <c r="J324" s="22">
        <f t="shared" si="17"/>
        <v>70.562</v>
      </c>
      <c r="K324" s="23">
        <v>3</v>
      </c>
      <c r="L324" s="23"/>
      <c r="M324" s="17"/>
    </row>
    <row r="325" spans="1:13" s="2" customFormat="1" ht="13.5" customHeight="1">
      <c r="A325" s="29" t="s">
        <v>855</v>
      </c>
      <c r="B325" s="15" t="s">
        <v>856</v>
      </c>
      <c r="C325" s="15" t="s">
        <v>857</v>
      </c>
      <c r="D325" s="15" t="s">
        <v>32</v>
      </c>
      <c r="E325" s="15" t="s">
        <v>858</v>
      </c>
      <c r="F325" s="16">
        <v>69.48</v>
      </c>
      <c r="G325" s="16">
        <f t="shared" si="16"/>
        <v>41.688</v>
      </c>
      <c r="H325" s="17">
        <v>78.6</v>
      </c>
      <c r="I325" s="18">
        <f t="shared" si="18"/>
        <v>31.439999999999998</v>
      </c>
      <c r="J325" s="22">
        <f t="shared" si="17"/>
        <v>73.128</v>
      </c>
      <c r="K325" s="23">
        <v>1</v>
      </c>
      <c r="L325" s="24" t="s">
        <v>23</v>
      </c>
      <c r="M325" s="17"/>
    </row>
    <row r="326" spans="1:13" s="2" customFormat="1" ht="13.5" customHeight="1">
      <c r="A326" s="29" t="s">
        <v>859</v>
      </c>
      <c r="B326" s="15" t="s">
        <v>860</v>
      </c>
      <c r="C326" s="15" t="s">
        <v>857</v>
      </c>
      <c r="D326" s="15" t="s">
        <v>32</v>
      </c>
      <c r="E326" s="15" t="s">
        <v>858</v>
      </c>
      <c r="F326" s="16">
        <v>65.84</v>
      </c>
      <c r="G326" s="16">
        <f t="shared" si="16"/>
        <v>39.504</v>
      </c>
      <c r="H326" s="17">
        <v>80.6</v>
      </c>
      <c r="I326" s="18">
        <f t="shared" si="18"/>
        <v>32.24</v>
      </c>
      <c r="J326" s="22">
        <f t="shared" si="17"/>
        <v>71.744</v>
      </c>
      <c r="K326" s="23">
        <v>2</v>
      </c>
      <c r="L326" s="23"/>
      <c r="M326" s="17"/>
    </row>
    <row r="327" spans="1:13" s="2" customFormat="1" ht="13.5" customHeight="1">
      <c r="A327" s="29" t="s">
        <v>861</v>
      </c>
      <c r="B327" s="15" t="s">
        <v>862</v>
      </c>
      <c r="C327" s="15" t="s">
        <v>857</v>
      </c>
      <c r="D327" s="15" t="s">
        <v>32</v>
      </c>
      <c r="E327" s="15" t="s">
        <v>858</v>
      </c>
      <c r="F327" s="16">
        <v>63.32</v>
      </c>
      <c r="G327" s="16">
        <f t="shared" si="16"/>
        <v>37.992</v>
      </c>
      <c r="H327" s="17">
        <v>81.8</v>
      </c>
      <c r="I327" s="18">
        <f t="shared" si="18"/>
        <v>32.72</v>
      </c>
      <c r="J327" s="22">
        <f t="shared" si="17"/>
        <v>70.71199999999999</v>
      </c>
      <c r="K327" s="23">
        <v>3</v>
      </c>
      <c r="L327" s="23"/>
      <c r="M327" s="17"/>
    </row>
    <row r="328" spans="1:13" s="2" customFormat="1" ht="13.5" customHeight="1">
      <c r="A328" s="29" t="s">
        <v>863</v>
      </c>
      <c r="B328" s="15" t="s">
        <v>864</v>
      </c>
      <c r="C328" s="15" t="s">
        <v>865</v>
      </c>
      <c r="D328" s="15" t="s">
        <v>32</v>
      </c>
      <c r="E328" s="15" t="s">
        <v>866</v>
      </c>
      <c r="F328" s="16">
        <v>68.84</v>
      </c>
      <c r="G328" s="16">
        <f t="shared" si="16"/>
        <v>41.304</v>
      </c>
      <c r="H328" s="17">
        <v>81.6</v>
      </c>
      <c r="I328" s="18">
        <f t="shared" si="18"/>
        <v>32.64</v>
      </c>
      <c r="J328" s="22">
        <f t="shared" si="17"/>
        <v>73.944</v>
      </c>
      <c r="K328" s="23">
        <v>1</v>
      </c>
      <c r="L328" s="24" t="s">
        <v>23</v>
      </c>
      <c r="M328" s="17"/>
    </row>
    <row r="329" spans="1:13" s="2" customFormat="1" ht="13.5" customHeight="1">
      <c r="A329" s="29" t="s">
        <v>867</v>
      </c>
      <c r="B329" s="15" t="s">
        <v>868</v>
      </c>
      <c r="C329" s="15" t="s">
        <v>865</v>
      </c>
      <c r="D329" s="15" t="s">
        <v>32</v>
      </c>
      <c r="E329" s="15" t="s">
        <v>866</v>
      </c>
      <c r="F329" s="16">
        <v>63.75</v>
      </c>
      <c r="G329" s="16">
        <f t="shared" si="16"/>
        <v>38.25</v>
      </c>
      <c r="H329" s="17">
        <v>83.4</v>
      </c>
      <c r="I329" s="18">
        <f t="shared" si="18"/>
        <v>33.36000000000001</v>
      </c>
      <c r="J329" s="22">
        <f t="shared" si="17"/>
        <v>71.61000000000001</v>
      </c>
      <c r="K329" s="23">
        <v>2</v>
      </c>
      <c r="L329" s="23"/>
      <c r="M329" s="17"/>
    </row>
    <row r="330" spans="1:13" s="2" customFormat="1" ht="13.5" customHeight="1">
      <c r="A330" s="29" t="s">
        <v>869</v>
      </c>
      <c r="B330" s="15" t="s">
        <v>870</v>
      </c>
      <c r="C330" s="15" t="s">
        <v>865</v>
      </c>
      <c r="D330" s="15" t="s">
        <v>32</v>
      </c>
      <c r="E330" s="15" t="s">
        <v>866</v>
      </c>
      <c r="F330" s="16">
        <v>65.51</v>
      </c>
      <c r="G330" s="16">
        <f t="shared" si="16"/>
        <v>39.306000000000004</v>
      </c>
      <c r="H330" s="17">
        <v>79.8</v>
      </c>
      <c r="I330" s="18">
        <f t="shared" si="18"/>
        <v>31.92</v>
      </c>
      <c r="J330" s="22">
        <f t="shared" si="17"/>
        <v>71.226</v>
      </c>
      <c r="K330" s="23">
        <v>3</v>
      </c>
      <c r="L330" s="23"/>
      <c r="M330" s="17"/>
    </row>
    <row r="331" spans="1:13" s="2" customFormat="1" ht="13.5" customHeight="1">
      <c r="A331" s="29" t="s">
        <v>871</v>
      </c>
      <c r="B331" s="15" t="s">
        <v>872</v>
      </c>
      <c r="C331" s="15" t="s">
        <v>873</v>
      </c>
      <c r="D331" s="15" t="s">
        <v>32</v>
      </c>
      <c r="E331" s="15" t="s">
        <v>874</v>
      </c>
      <c r="F331" s="16">
        <v>70.95</v>
      </c>
      <c r="G331" s="16">
        <f t="shared" si="16"/>
        <v>42.57</v>
      </c>
      <c r="H331" s="17">
        <v>82.4</v>
      </c>
      <c r="I331" s="18">
        <f t="shared" si="18"/>
        <v>32.96</v>
      </c>
      <c r="J331" s="22">
        <f t="shared" si="17"/>
        <v>75.53</v>
      </c>
      <c r="K331" s="23">
        <v>1</v>
      </c>
      <c r="L331" s="24" t="s">
        <v>23</v>
      </c>
      <c r="M331" s="17"/>
    </row>
    <row r="332" spans="1:13" s="2" customFormat="1" ht="13.5" customHeight="1">
      <c r="A332" s="29" t="s">
        <v>875</v>
      </c>
      <c r="B332" s="15" t="s">
        <v>876</v>
      </c>
      <c r="C332" s="15" t="s">
        <v>873</v>
      </c>
      <c r="D332" s="15" t="s">
        <v>32</v>
      </c>
      <c r="E332" s="15" t="s">
        <v>874</v>
      </c>
      <c r="F332" s="16">
        <v>68.96</v>
      </c>
      <c r="G332" s="16">
        <f t="shared" si="16"/>
        <v>41.376</v>
      </c>
      <c r="H332" s="17">
        <v>80</v>
      </c>
      <c r="I332" s="18">
        <f t="shared" si="18"/>
        <v>32</v>
      </c>
      <c r="J332" s="22">
        <f t="shared" si="17"/>
        <v>73.376</v>
      </c>
      <c r="K332" s="23">
        <v>2</v>
      </c>
      <c r="L332" s="23"/>
      <c r="M332" s="17"/>
    </row>
    <row r="333" spans="1:13" s="2" customFormat="1" ht="13.5" customHeight="1">
      <c r="A333" s="29" t="s">
        <v>877</v>
      </c>
      <c r="B333" s="15" t="s">
        <v>878</v>
      </c>
      <c r="C333" s="15" t="s">
        <v>873</v>
      </c>
      <c r="D333" s="15" t="s">
        <v>32</v>
      </c>
      <c r="E333" s="15" t="s">
        <v>874</v>
      </c>
      <c r="F333" s="16">
        <v>71.04</v>
      </c>
      <c r="G333" s="16">
        <f t="shared" si="16"/>
        <v>42.624</v>
      </c>
      <c r="H333" s="17">
        <v>75.2</v>
      </c>
      <c r="I333" s="18">
        <f t="shared" si="18"/>
        <v>30.080000000000002</v>
      </c>
      <c r="J333" s="22">
        <f t="shared" si="17"/>
        <v>72.70400000000001</v>
      </c>
      <c r="K333" s="23">
        <v>3</v>
      </c>
      <c r="L333" s="23"/>
      <c r="M333" s="17"/>
    </row>
  </sheetData>
  <sheetProtection/>
  <autoFilter ref="A4:M333">
    <sortState ref="A5:M333">
      <sortCondition descending="1" sortBy="value" ref="J5:J333"/>
    </sortState>
  </autoFilter>
  <mergeCells count="4">
    <mergeCell ref="A1:B1"/>
    <mergeCell ref="A2:M2"/>
    <mergeCell ref="A3:C3"/>
    <mergeCell ref="I3:M3"/>
  </mergeCells>
  <printOptions horizontalCentered="1"/>
  <pageMargins left="0.3576388888888889" right="0.3576388888888889" top="0.8027777777777778" bottom="0.8027777777777778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一帆</cp:lastModifiedBy>
  <dcterms:created xsi:type="dcterms:W3CDTF">1996-12-17T01:32:42Z</dcterms:created>
  <dcterms:modified xsi:type="dcterms:W3CDTF">2023-07-03T09:39:59Z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6E336ECB10CE49848AA7EC44607C990C_13</vt:lpwstr>
  </property>
</Properties>
</file>