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activeTab="0"/>
  </bookViews>
  <sheets>
    <sheet name="Sheetl" sheetId="1" r:id="rId1"/>
  </sheets>
  <definedNames>
    <definedName name="_xlnm.Print_Titles" localSheetId="0">'Sheetl'!$3:$3</definedName>
  </definedNames>
  <calcPr fullCalcOnLoad="1"/>
</workbook>
</file>

<file path=xl/sharedStrings.xml><?xml version="1.0" encoding="utf-8"?>
<sst xmlns="http://schemas.openxmlformats.org/spreadsheetml/2006/main" count="497" uniqueCount="281">
  <si>
    <t>附件：</t>
  </si>
  <si>
    <t>惠水县2024年面向社会公开引进体艺人才考生测评总成绩排名情况及拟进入体检人员名单</t>
  </si>
  <si>
    <t>序号</t>
  </si>
  <si>
    <t>准考证号</t>
  </si>
  <si>
    <t>姓名</t>
  </si>
  <si>
    <t>报考单位</t>
  </si>
  <si>
    <t>报考岗位代码及名称</t>
  </si>
  <si>
    <t>综合能力测评成绩</t>
  </si>
  <si>
    <t>综合能力测评成绩按百分制折算后占总成绩50%计算</t>
  </si>
  <si>
    <t>模拟试教成绩</t>
  </si>
  <si>
    <t>模拟试教成绩
按百分制折算后占总成绩50%计算</t>
  </si>
  <si>
    <t>测评
总成绩</t>
  </si>
  <si>
    <t>排名</t>
  </si>
  <si>
    <t>是否进入体检环节</t>
  </si>
  <si>
    <t>体检时间</t>
  </si>
  <si>
    <t>备注</t>
  </si>
  <si>
    <t>1</t>
  </si>
  <si>
    <t>20243101001</t>
  </si>
  <si>
    <t>罗文兵</t>
  </si>
  <si>
    <t>惠水县第四中学</t>
  </si>
  <si>
    <t>01初中体育教练员
（藤球）</t>
  </si>
  <si>
    <t>是</t>
  </si>
  <si>
    <t>往届生</t>
  </si>
  <si>
    <t>2</t>
  </si>
  <si>
    <t>唐荣妹</t>
  </si>
  <si>
    <t>02初中体育教练员
（藤球）</t>
  </si>
  <si>
    <t>待定</t>
  </si>
  <si>
    <t>应届生</t>
  </si>
  <si>
    <t>3</t>
  </si>
  <si>
    <t>20243104001</t>
  </si>
  <si>
    <t>彭雄</t>
  </si>
  <si>
    <t>惠水县教育科学研究室</t>
  </si>
  <si>
    <t>04体育教练员
（篮球）</t>
  </si>
  <si>
    <t>4</t>
  </si>
  <si>
    <t>20243104002</t>
  </si>
  <si>
    <t>杨汀妮</t>
  </si>
  <si>
    <t>5</t>
  </si>
  <si>
    <t>20243105006</t>
  </si>
  <si>
    <t>周柳柳</t>
  </si>
  <si>
    <t>惠水县第二中学</t>
  </si>
  <si>
    <t>05初中体育教师
（篮球）</t>
  </si>
  <si>
    <t>7</t>
  </si>
  <si>
    <r>
      <t>2024310500</t>
    </r>
    <r>
      <rPr>
        <sz val="12"/>
        <rFont val="宋体"/>
        <family val="0"/>
      </rPr>
      <t>3</t>
    </r>
  </si>
  <si>
    <t>王荣芳</t>
  </si>
  <si>
    <t>8</t>
  </si>
  <si>
    <t>20243105001</t>
  </si>
  <si>
    <t>夏瑶莲</t>
  </si>
  <si>
    <t>6</t>
  </si>
  <si>
    <t>20243105004</t>
  </si>
  <si>
    <t>陈守俊</t>
  </si>
  <si>
    <t>9</t>
  </si>
  <si>
    <t>20243105002</t>
  </si>
  <si>
    <t>黄照景</t>
  </si>
  <si>
    <t>10</t>
  </si>
  <si>
    <t>20243106014</t>
  </si>
  <si>
    <t>刘航</t>
  </si>
  <si>
    <t>惠水县第一小学</t>
  </si>
  <si>
    <t>06小学体育教师
（排球）</t>
  </si>
  <si>
    <t>11</t>
  </si>
  <si>
    <t>20243106015</t>
  </si>
  <si>
    <t>曾欢欢</t>
  </si>
  <si>
    <t>12</t>
  </si>
  <si>
    <t>20243106009</t>
  </si>
  <si>
    <t>王再华</t>
  </si>
  <si>
    <t>13</t>
  </si>
  <si>
    <r>
      <t>2024310600</t>
    </r>
    <r>
      <rPr>
        <sz val="12"/>
        <rFont val="宋体"/>
        <family val="0"/>
      </rPr>
      <t>6</t>
    </r>
  </si>
  <si>
    <t>张玉杰</t>
  </si>
  <si>
    <t>14</t>
  </si>
  <si>
    <t>20243106001</t>
  </si>
  <si>
    <t>蒙胜万</t>
  </si>
  <si>
    <t>缺考</t>
  </si>
  <si>
    <t>15</t>
  </si>
  <si>
    <t>20243107011</t>
  </si>
  <si>
    <t>倪毅涵</t>
  </si>
  <si>
    <t>惠水县第三中学</t>
  </si>
  <si>
    <t>07初中体育教练员
（网球）</t>
  </si>
  <si>
    <t>16</t>
  </si>
  <si>
    <t>20243107006</t>
  </si>
  <si>
    <t>韦大玺</t>
  </si>
  <si>
    <t>17</t>
  </si>
  <si>
    <t>20243107012</t>
  </si>
  <si>
    <t>候赞</t>
  </si>
  <si>
    <t>19</t>
  </si>
  <si>
    <t>20243107003</t>
  </si>
  <si>
    <t>姚桂琴</t>
  </si>
  <si>
    <t>18</t>
  </si>
  <si>
    <r>
      <t>202431070</t>
    </r>
    <r>
      <rPr>
        <sz val="12"/>
        <rFont val="宋体"/>
        <family val="0"/>
      </rPr>
      <t>10</t>
    </r>
  </si>
  <si>
    <t>罗其勇</t>
  </si>
  <si>
    <t>20</t>
  </si>
  <si>
    <t>20243108005</t>
  </si>
  <si>
    <t>杜鑫</t>
  </si>
  <si>
    <t>惠水县第二小学</t>
  </si>
  <si>
    <t>08小学体育教师
（羽毛球）</t>
  </si>
  <si>
    <t>22</t>
  </si>
  <si>
    <r>
      <t>2024310800</t>
    </r>
    <r>
      <rPr>
        <sz val="12"/>
        <rFont val="宋体"/>
        <family val="0"/>
      </rPr>
      <t>2</t>
    </r>
  </si>
  <si>
    <t>李想</t>
  </si>
  <si>
    <t>21</t>
  </si>
  <si>
    <r>
      <t>2024310800</t>
    </r>
    <r>
      <rPr>
        <sz val="12"/>
        <rFont val="宋体"/>
        <family val="0"/>
      </rPr>
      <t>9</t>
    </r>
  </si>
  <si>
    <t>陈明菲</t>
  </si>
  <si>
    <t>24</t>
  </si>
  <si>
    <t>20243108008</t>
  </si>
  <si>
    <t>姚西</t>
  </si>
  <si>
    <t>23</t>
  </si>
  <si>
    <t>20243108013</t>
  </si>
  <si>
    <t>罗光菊</t>
  </si>
  <si>
    <t>26</t>
  </si>
  <si>
    <t>20243109003</t>
  </si>
  <si>
    <t>陈林银</t>
  </si>
  <si>
    <t>惠水县思源实验学校</t>
  </si>
  <si>
    <t>09小学体育教师
（足球）</t>
  </si>
  <si>
    <t>27</t>
  </si>
  <si>
    <t>20243109022</t>
  </si>
  <si>
    <t>冉舟凡</t>
  </si>
  <si>
    <t>25</t>
  </si>
  <si>
    <r>
      <t>2024310901</t>
    </r>
    <r>
      <rPr>
        <sz val="12"/>
        <rFont val="宋体"/>
        <family val="0"/>
      </rPr>
      <t>1</t>
    </r>
  </si>
  <si>
    <t>罗建睿</t>
  </si>
  <si>
    <t>28</t>
  </si>
  <si>
    <t>20243109020</t>
  </si>
  <si>
    <t>张良刚</t>
  </si>
  <si>
    <t>29</t>
  </si>
  <si>
    <t>20243109002</t>
  </si>
  <si>
    <t>韦娜娜</t>
  </si>
  <si>
    <t>31</t>
  </si>
  <si>
    <r>
      <t>2024311000</t>
    </r>
    <r>
      <rPr>
        <sz val="12"/>
        <rFont val="宋体"/>
        <family val="0"/>
      </rPr>
      <t>5</t>
    </r>
  </si>
  <si>
    <t>陈婷</t>
  </si>
  <si>
    <t>惠水县第六中学</t>
  </si>
  <si>
    <t>10初中体育教师
（足球）</t>
  </si>
  <si>
    <t>30</t>
  </si>
  <si>
    <r>
      <t>2024311000</t>
    </r>
    <r>
      <rPr>
        <sz val="12"/>
        <rFont val="宋体"/>
        <family val="0"/>
      </rPr>
      <t>9</t>
    </r>
  </si>
  <si>
    <t>陈保东</t>
  </si>
  <si>
    <t>32</t>
  </si>
  <si>
    <t>20243110007</t>
  </si>
  <si>
    <t>陈胜志</t>
  </si>
  <si>
    <t>34</t>
  </si>
  <si>
    <t>20243110014</t>
  </si>
  <si>
    <t>鲁永卫</t>
  </si>
  <si>
    <t>33</t>
  </si>
  <si>
    <t>20243110015</t>
  </si>
  <si>
    <t>肖杨</t>
  </si>
  <si>
    <t>35</t>
  </si>
  <si>
    <t>20243111007</t>
  </si>
  <si>
    <t>杨镜霖</t>
  </si>
  <si>
    <t>惠水县第五中学</t>
  </si>
  <si>
    <t>11初中体育教练员
（田径）</t>
  </si>
  <si>
    <t>37</t>
  </si>
  <si>
    <t>20243111004</t>
  </si>
  <si>
    <t>罗维勋</t>
  </si>
  <si>
    <t>36</t>
  </si>
  <si>
    <t>20243111006</t>
  </si>
  <si>
    <t>吴志鑫</t>
  </si>
  <si>
    <t>38</t>
  </si>
  <si>
    <t>20243111005</t>
  </si>
  <si>
    <t>郑新</t>
  </si>
  <si>
    <t>39</t>
  </si>
  <si>
    <t>20243111002</t>
  </si>
  <si>
    <t>龙广历</t>
  </si>
  <si>
    <t>43</t>
  </si>
  <si>
    <t>20243112004</t>
  </si>
  <si>
    <t>陈俊微</t>
  </si>
  <si>
    <t>惠水县第八小学</t>
  </si>
  <si>
    <t>12小学体育教师
（田径）</t>
  </si>
  <si>
    <t>40</t>
  </si>
  <si>
    <t>20243112009</t>
  </si>
  <si>
    <t>何东席</t>
  </si>
  <si>
    <t>41</t>
  </si>
  <si>
    <t>20243112008</t>
  </si>
  <si>
    <t>陈太飞</t>
  </si>
  <si>
    <t>42</t>
  </si>
  <si>
    <t>20243112007</t>
  </si>
  <si>
    <t>代亚辉</t>
  </si>
  <si>
    <t>44</t>
  </si>
  <si>
    <t>20243112005</t>
  </si>
  <si>
    <t>岑文概</t>
  </si>
  <si>
    <t>45</t>
  </si>
  <si>
    <t>20243113001</t>
  </si>
  <si>
    <t>田聪</t>
  </si>
  <si>
    <t>13初中体育教练员
（滑板）</t>
  </si>
  <si>
    <t>46</t>
  </si>
  <si>
    <t>20243114001</t>
  </si>
  <si>
    <t>黄丹</t>
  </si>
  <si>
    <t>惠水县第七小学</t>
  </si>
  <si>
    <t>14小学体育教练员
（摔跤）</t>
  </si>
  <si>
    <t>47</t>
  </si>
  <si>
    <t>20243114003</t>
  </si>
  <si>
    <t>王冲</t>
  </si>
  <si>
    <t>48</t>
  </si>
  <si>
    <r>
      <t>2024311400</t>
    </r>
    <r>
      <rPr>
        <sz val="12"/>
        <rFont val="宋体"/>
        <family val="0"/>
      </rPr>
      <t>5</t>
    </r>
  </si>
  <si>
    <t>罗黔霖</t>
  </si>
  <si>
    <t>49</t>
  </si>
  <si>
    <r>
      <t>2024311400</t>
    </r>
    <r>
      <rPr>
        <sz val="12"/>
        <rFont val="宋体"/>
        <family val="0"/>
      </rPr>
      <t>2</t>
    </r>
  </si>
  <si>
    <t>罗杨康</t>
  </si>
  <si>
    <t>50</t>
  </si>
  <si>
    <r>
      <t>2024311400</t>
    </r>
    <r>
      <rPr>
        <sz val="12"/>
        <rFont val="宋体"/>
        <family val="0"/>
      </rPr>
      <t>4</t>
    </r>
  </si>
  <si>
    <t>杜贵平</t>
  </si>
  <si>
    <t>51</t>
  </si>
  <si>
    <t>20243115022</t>
  </si>
  <si>
    <t>杨秀军</t>
  </si>
  <si>
    <t>15初中体育教师
（游泳）</t>
  </si>
  <si>
    <t>52</t>
  </si>
  <si>
    <t>20243115005</t>
  </si>
  <si>
    <t>周绍祥</t>
  </si>
  <si>
    <t>55</t>
  </si>
  <si>
    <t>20243115020</t>
  </si>
  <si>
    <t>田双香</t>
  </si>
  <si>
    <t>54</t>
  </si>
  <si>
    <t>20243115007</t>
  </si>
  <si>
    <t>陈友隆</t>
  </si>
  <si>
    <t>53</t>
  </si>
  <si>
    <r>
      <t>2024311500</t>
    </r>
    <r>
      <rPr>
        <sz val="12"/>
        <rFont val="宋体"/>
        <family val="0"/>
      </rPr>
      <t>4</t>
    </r>
  </si>
  <si>
    <t>田方</t>
  </si>
  <si>
    <t>56</t>
  </si>
  <si>
    <t>20243116001</t>
  </si>
  <si>
    <t>胡远洪</t>
  </si>
  <si>
    <t>惠水县濛江实验小学</t>
  </si>
  <si>
    <t>16小学体育教师
（游泳）</t>
  </si>
  <si>
    <t>57</t>
  </si>
  <si>
    <t>20243116022</t>
  </si>
  <si>
    <t>王封瑰</t>
  </si>
  <si>
    <t>59</t>
  </si>
  <si>
    <t>20243116008</t>
  </si>
  <si>
    <t>陈芸俊</t>
  </si>
  <si>
    <t>58</t>
  </si>
  <si>
    <r>
      <t>2024311601</t>
    </r>
    <r>
      <rPr>
        <sz val="12"/>
        <rFont val="宋体"/>
        <family val="0"/>
      </rPr>
      <t>6</t>
    </r>
  </si>
  <si>
    <t>冯露</t>
  </si>
  <si>
    <t>60</t>
  </si>
  <si>
    <t>20243116024</t>
  </si>
  <si>
    <t>班天文</t>
  </si>
  <si>
    <t>61</t>
  </si>
  <si>
    <t>20243117001</t>
  </si>
  <si>
    <t>袁聪</t>
  </si>
  <si>
    <t>惠水县第一高级中学</t>
  </si>
  <si>
    <t>17高中教师
（播音与主持）</t>
  </si>
  <si>
    <t>63</t>
  </si>
  <si>
    <r>
      <t>2024311800</t>
    </r>
    <r>
      <rPr>
        <sz val="12"/>
        <rFont val="宋体"/>
        <family val="0"/>
      </rPr>
      <t>3</t>
    </r>
  </si>
  <si>
    <t>罗人铭</t>
  </si>
  <si>
    <t>18初中艺术教师
（舞蹈编导）</t>
  </si>
  <si>
    <t>62</t>
  </si>
  <si>
    <t>20243118002</t>
  </si>
  <si>
    <t>罗宇宇</t>
  </si>
  <si>
    <t>64</t>
  </si>
  <si>
    <t>20243118004</t>
  </si>
  <si>
    <t>罗梦玲</t>
  </si>
  <si>
    <t>65</t>
  </si>
  <si>
    <t>20243118001</t>
  </si>
  <si>
    <t>邵玉洁</t>
  </si>
  <si>
    <t>66</t>
  </si>
  <si>
    <r>
      <t>2024311800</t>
    </r>
    <r>
      <rPr>
        <sz val="12"/>
        <rFont val="宋体"/>
        <family val="0"/>
      </rPr>
      <t>8</t>
    </r>
  </si>
  <si>
    <t>刘灵珠</t>
  </si>
  <si>
    <t>67</t>
  </si>
  <si>
    <t>20243119014</t>
  </si>
  <si>
    <t>罗坤</t>
  </si>
  <si>
    <t>19初中音乐教师
（声乐-民族音乐方向）</t>
  </si>
  <si>
    <t>69</t>
  </si>
  <si>
    <r>
      <rPr>
        <sz val="12"/>
        <rFont val="宋体"/>
        <family val="0"/>
      </rPr>
      <t>2024311900</t>
    </r>
    <r>
      <rPr>
        <sz val="12"/>
        <rFont val="宋体"/>
        <family val="0"/>
      </rPr>
      <t>7</t>
    </r>
  </si>
  <si>
    <t>杨超然</t>
  </si>
  <si>
    <t>70</t>
  </si>
  <si>
    <t>20243119011</t>
  </si>
  <si>
    <t>吴文丽</t>
  </si>
  <si>
    <t>68</t>
  </si>
  <si>
    <t>20243119001</t>
  </si>
  <si>
    <t>高维东</t>
  </si>
  <si>
    <t>71</t>
  </si>
  <si>
    <t>20243119002</t>
  </si>
  <si>
    <t>苏林</t>
  </si>
  <si>
    <t>72</t>
  </si>
  <si>
    <t>20243120001</t>
  </si>
  <si>
    <t>黄海</t>
  </si>
  <si>
    <t>20初中音乐教师
（声乐-通俗音乐方向）</t>
  </si>
  <si>
    <t>74</t>
  </si>
  <si>
    <r>
      <rPr>
        <sz val="12"/>
        <color indexed="8"/>
        <rFont val="宋体"/>
        <family val="0"/>
      </rPr>
      <t>2024312000</t>
    </r>
    <r>
      <rPr>
        <sz val="12"/>
        <color indexed="8"/>
        <rFont val="宋体"/>
        <family val="0"/>
      </rPr>
      <t>5</t>
    </r>
  </si>
  <si>
    <t>杨丹敏</t>
  </si>
  <si>
    <t>75</t>
  </si>
  <si>
    <r>
      <rPr>
        <sz val="12"/>
        <rFont val="宋体"/>
        <family val="0"/>
      </rPr>
      <t>2024312000</t>
    </r>
    <r>
      <rPr>
        <sz val="12"/>
        <rFont val="宋体"/>
        <family val="0"/>
      </rPr>
      <t>7</t>
    </r>
  </si>
  <si>
    <t>肖阳</t>
  </si>
  <si>
    <t>73</t>
  </si>
  <si>
    <r>
      <rPr>
        <sz val="12"/>
        <rFont val="宋体"/>
        <family val="0"/>
      </rPr>
      <t>2024312000</t>
    </r>
    <r>
      <rPr>
        <sz val="12"/>
        <rFont val="宋体"/>
        <family val="0"/>
      </rPr>
      <t>8</t>
    </r>
  </si>
  <si>
    <t>吴坤健</t>
  </si>
  <si>
    <t>76</t>
  </si>
  <si>
    <r>
      <rPr>
        <sz val="12"/>
        <color indexed="8"/>
        <rFont val="宋体"/>
        <family val="0"/>
      </rPr>
      <t>2024312000</t>
    </r>
    <r>
      <rPr>
        <sz val="12"/>
        <color indexed="8"/>
        <rFont val="宋体"/>
        <family val="0"/>
      </rPr>
      <t>4</t>
    </r>
  </si>
  <si>
    <t>周芳</t>
  </si>
  <si>
    <t>2024年1月24日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</si>
</sst>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6">
    <font>
      <sz val="12"/>
      <name val="宋体"/>
      <family val="0"/>
    </font>
    <font>
      <sz val="11"/>
      <name val="宋体"/>
      <family val="0"/>
    </font>
    <font>
      <sz val="14"/>
      <name val="宋体"/>
      <family val="0"/>
    </font>
    <font>
      <b/>
      <sz val="24"/>
      <name val="宋体"/>
      <family val="0"/>
    </font>
    <font>
      <sz val="24"/>
      <name val="宋体"/>
      <family val="0"/>
    </font>
    <font>
      <sz val="12"/>
      <color indexed="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44" fillId="0" borderId="0" applyNumberFormat="0" applyFill="0" applyBorder="0" applyAlignment="0" applyProtection="0"/>
    <xf numFmtId="0" fontId="0" fillId="31" borderId="9" applyNumberFormat="0" applyFont="0" applyAlignment="0" applyProtection="0"/>
  </cellStyleXfs>
  <cellXfs count="46">
    <xf numFmtId="0" fontId="0" fillId="0" borderId="0" xfId="0" applyAlignment="1">
      <alignment/>
    </xf>
    <xf numFmtId="0" fontId="0" fillId="0" borderId="0" xfId="0" applyAlignment="1">
      <alignment horizontal="center" vertical="center"/>
    </xf>
    <xf numFmtId="0" fontId="0" fillId="0" borderId="0" xfId="0" applyFont="1" applyFill="1" applyAlignment="1">
      <alignment horizontal="center" vertical="center"/>
    </xf>
    <xf numFmtId="0" fontId="45" fillId="0" borderId="0" xfId="0" applyFont="1" applyFill="1" applyAlignment="1">
      <alignment/>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0" fillId="0" borderId="0" xfId="0" applyAlignment="1">
      <alignment horizontal="center"/>
    </xf>
    <xf numFmtId="176" fontId="0" fillId="0" borderId="0" xfId="0" applyNumberFormat="1" applyAlignment="1">
      <alignment/>
    </xf>
    <xf numFmtId="177" fontId="0" fillId="0" borderId="0" xfId="0" applyNumberFormat="1" applyAlignment="1">
      <alignment/>
    </xf>
    <xf numFmtId="49" fontId="0" fillId="0" borderId="0" xfId="0" applyNumberForma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177" fontId="0" fillId="0" borderId="10" xfId="0" applyNumberFormat="1" applyFont="1" applyBorder="1" applyAlignment="1" applyProtection="1">
      <alignment horizontal="center" vertical="center" wrapText="1"/>
      <protection/>
    </xf>
    <xf numFmtId="49" fontId="45"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pplyProtection="1">
      <alignment horizontal="center" vertical="center" wrapText="1"/>
      <protection/>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Font="1" applyBorder="1" applyAlignment="1" applyProtection="1">
      <alignment horizontal="center" vertical="center"/>
      <protection/>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176" fontId="0" fillId="0" borderId="11" xfId="0" applyNumberFormat="1" applyFont="1" applyBorder="1" applyAlignment="1" applyProtection="1">
      <alignment horizontal="center" vertical="center" wrapText="1"/>
      <protection/>
    </xf>
    <xf numFmtId="177"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177" fontId="0" fillId="0" borderId="11" xfId="0" applyNumberFormat="1" applyFont="1" applyFill="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49" fontId="45" fillId="0" borderId="10" xfId="0" applyNumberFormat="1" applyFont="1" applyFill="1" applyBorder="1" applyAlignment="1">
      <alignment horizontal="center" vertical="center"/>
    </xf>
    <xf numFmtId="176" fontId="0" fillId="0" borderId="10" xfId="0" applyNumberForma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zoomScale="80" zoomScaleNormal="80" workbookViewId="0" topLeftCell="A65">
      <selection activeCell="R5" sqref="R5"/>
    </sheetView>
  </sheetViews>
  <sheetFormatPr defaultColWidth="9.00390625" defaultRowHeight="14.25"/>
  <cols>
    <col min="1" max="1" width="6.25390625" style="6" customWidth="1"/>
    <col min="2" max="2" width="15.00390625" style="6" customWidth="1"/>
    <col min="3" max="3" width="9.75390625" style="0" customWidth="1"/>
    <col min="4" max="5" width="24.50390625" style="0" customWidth="1"/>
    <col min="6" max="6" width="12.125" style="7" customWidth="1"/>
    <col min="7" max="7" width="19.75390625" style="7" customWidth="1"/>
    <col min="8" max="8" width="12.375" style="8" customWidth="1"/>
    <col min="9" max="9" width="20.00390625" style="7" customWidth="1"/>
    <col min="10" max="10" width="9.875" style="7" customWidth="1"/>
    <col min="11" max="11" width="7.625" style="9" customWidth="1"/>
    <col min="12" max="12" width="8.875" style="9" customWidth="1"/>
    <col min="13" max="13" width="14.875" style="9" customWidth="1"/>
    <col min="14" max="14" width="8.25390625" style="0" customWidth="1"/>
  </cols>
  <sheetData>
    <row r="1" ht="24" customHeight="1">
      <c r="A1" s="10" t="s">
        <v>0</v>
      </c>
    </row>
    <row r="2" spans="1:14" ht="58.5" customHeight="1">
      <c r="A2" s="44" t="s">
        <v>1</v>
      </c>
      <c r="B2" s="45"/>
      <c r="C2" s="45"/>
      <c r="D2" s="45"/>
      <c r="E2" s="45"/>
      <c r="F2" s="45"/>
      <c r="G2" s="45"/>
      <c r="H2" s="45"/>
      <c r="I2" s="45"/>
      <c r="J2" s="45"/>
      <c r="K2" s="45"/>
      <c r="L2" s="45"/>
      <c r="M2" s="45"/>
      <c r="N2" s="45"/>
    </row>
    <row r="3" spans="1:14" s="1" customFormat="1" ht="75.75" customHeight="1">
      <c r="A3" s="11" t="s">
        <v>2</v>
      </c>
      <c r="B3" s="11" t="s">
        <v>3</v>
      </c>
      <c r="C3" s="11" t="s">
        <v>4</v>
      </c>
      <c r="D3" s="12" t="s">
        <v>5</v>
      </c>
      <c r="E3" s="12" t="s">
        <v>6</v>
      </c>
      <c r="F3" s="13" t="s">
        <v>7</v>
      </c>
      <c r="G3" s="13" t="s">
        <v>8</v>
      </c>
      <c r="H3" s="14" t="s">
        <v>9</v>
      </c>
      <c r="I3" s="13" t="s">
        <v>10</v>
      </c>
      <c r="J3" s="13" t="s">
        <v>11</v>
      </c>
      <c r="K3" s="36" t="s">
        <v>12</v>
      </c>
      <c r="L3" s="36" t="s">
        <v>13</v>
      </c>
      <c r="M3" s="36" t="s">
        <v>14</v>
      </c>
      <c r="N3" s="36" t="s">
        <v>15</v>
      </c>
    </row>
    <row r="4" spans="1:14" s="2" customFormat="1" ht="45" customHeight="1">
      <c r="A4" s="15" t="s">
        <v>16</v>
      </c>
      <c r="B4" s="15" t="s">
        <v>17</v>
      </c>
      <c r="C4" s="16" t="s">
        <v>18</v>
      </c>
      <c r="D4" s="16" t="s">
        <v>19</v>
      </c>
      <c r="E4" s="17" t="s">
        <v>20</v>
      </c>
      <c r="F4" s="18">
        <v>91.8</v>
      </c>
      <c r="G4" s="18">
        <f aca="true" t="shared" si="0" ref="G4:G35">F4*0.5</f>
        <v>45.9</v>
      </c>
      <c r="H4" s="19">
        <v>85.6</v>
      </c>
      <c r="I4" s="18">
        <f aca="true" t="shared" si="1" ref="I4:I16">H4*0.5</f>
        <v>42.8</v>
      </c>
      <c r="J4" s="18">
        <f aca="true" t="shared" si="2" ref="J4:J35">I4+G4</f>
        <v>88.69999999999999</v>
      </c>
      <c r="K4" s="37">
        <v>1</v>
      </c>
      <c r="L4" s="38" t="s">
        <v>21</v>
      </c>
      <c r="M4" s="38" t="s">
        <v>280</v>
      </c>
      <c r="N4" s="16" t="s">
        <v>22</v>
      </c>
    </row>
    <row r="5" spans="1:14" s="3" customFormat="1" ht="45" customHeight="1">
      <c r="A5" s="20" t="s">
        <v>23</v>
      </c>
      <c r="B5" s="21">
        <v>20243102001</v>
      </c>
      <c r="C5" s="21" t="s">
        <v>24</v>
      </c>
      <c r="D5" s="21" t="s">
        <v>19</v>
      </c>
      <c r="E5" s="17" t="s">
        <v>25</v>
      </c>
      <c r="F5" s="18">
        <v>96.6</v>
      </c>
      <c r="G5" s="18">
        <f t="shared" si="0"/>
        <v>48.3</v>
      </c>
      <c r="H5" s="19">
        <v>78.2</v>
      </c>
      <c r="I5" s="18">
        <f t="shared" si="1"/>
        <v>39.1</v>
      </c>
      <c r="J5" s="18">
        <f t="shared" si="2"/>
        <v>87.4</v>
      </c>
      <c r="K5" s="37">
        <v>1</v>
      </c>
      <c r="L5" s="38" t="s">
        <v>21</v>
      </c>
      <c r="M5" s="38" t="s">
        <v>26</v>
      </c>
      <c r="N5" s="24" t="s">
        <v>27</v>
      </c>
    </row>
    <row r="6" spans="1:14" s="4" customFormat="1" ht="45" customHeight="1">
      <c r="A6" s="15" t="s">
        <v>28</v>
      </c>
      <c r="B6" s="15" t="s">
        <v>29</v>
      </c>
      <c r="C6" s="16" t="s">
        <v>30</v>
      </c>
      <c r="D6" s="22" t="s">
        <v>31</v>
      </c>
      <c r="E6" s="17" t="s">
        <v>32</v>
      </c>
      <c r="F6" s="18">
        <v>88.15</v>
      </c>
      <c r="G6" s="18">
        <f t="shared" si="0"/>
        <v>44.075</v>
      </c>
      <c r="H6" s="19">
        <v>81.8</v>
      </c>
      <c r="I6" s="18">
        <f t="shared" si="1"/>
        <v>40.9</v>
      </c>
      <c r="J6" s="18">
        <f t="shared" si="2"/>
        <v>84.975</v>
      </c>
      <c r="K6" s="37">
        <v>1</v>
      </c>
      <c r="L6" s="38" t="s">
        <v>21</v>
      </c>
      <c r="M6" s="38" t="s">
        <v>280</v>
      </c>
      <c r="N6" s="16" t="s">
        <v>22</v>
      </c>
    </row>
    <row r="7" spans="1:14" s="4" customFormat="1" ht="45" customHeight="1">
      <c r="A7" s="20" t="s">
        <v>33</v>
      </c>
      <c r="B7" s="15" t="s">
        <v>34</v>
      </c>
      <c r="C7" s="16" t="s">
        <v>35</v>
      </c>
      <c r="D7" s="22" t="s">
        <v>31</v>
      </c>
      <c r="E7" s="17" t="s">
        <v>32</v>
      </c>
      <c r="F7" s="18">
        <v>85.95</v>
      </c>
      <c r="G7" s="18">
        <f t="shared" si="0"/>
        <v>42.975</v>
      </c>
      <c r="H7" s="19">
        <v>79.6</v>
      </c>
      <c r="I7" s="18">
        <f t="shared" si="1"/>
        <v>39.8</v>
      </c>
      <c r="J7" s="18">
        <f t="shared" si="2"/>
        <v>82.775</v>
      </c>
      <c r="K7" s="37">
        <v>2</v>
      </c>
      <c r="L7" s="38"/>
      <c r="M7" s="38"/>
      <c r="N7" s="16"/>
    </row>
    <row r="8" spans="1:14" s="4" customFormat="1" ht="45" customHeight="1">
      <c r="A8" s="15" t="s">
        <v>36</v>
      </c>
      <c r="B8" s="15" t="s">
        <v>37</v>
      </c>
      <c r="C8" s="16" t="s">
        <v>38</v>
      </c>
      <c r="D8" s="16" t="s">
        <v>39</v>
      </c>
      <c r="E8" s="17" t="s">
        <v>40</v>
      </c>
      <c r="F8" s="18">
        <v>87.75</v>
      </c>
      <c r="G8" s="18">
        <f t="shared" si="0"/>
        <v>43.875</v>
      </c>
      <c r="H8" s="19">
        <v>88.4</v>
      </c>
      <c r="I8" s="18">
        <f t="shared" si="1"/>
        <v>44.2</v>
      </c>
      <c r="J8" s="18">
        <f t="shared" si="2"/>
        <v>88.075</v>
      </c>
      <c r="K8" s="37">
        <v>1</v>
      </c>
      <c r="L8" s="38" t="s">
        <v>21</v>
      </c>
      <c r="M8" s="38" t="s">
        <v>280</v>
      </c>
      <c r="N8" s="16" t="s">
        <v>22</v>
      </c>
    </row>
    <row r="9" spans="1:14" s="4" customFormat="1" ht="45" customHeight="1">
      <c r="A9" s="15" t="s">
        <v>41</v>
      </c>
      <c r="B9" s="15" t="s">
        <v>42</v>
      </c>
      <c r="C9" s="23" t="s">
        <v>43</v>
      </c>
      <c r="D9" s="16" t="s">
        <v>39</v>
      </c>
      <c r="E9" s="17" t="s">
        <v>40</v>
      </c>
      <c r="F9" s="18">
        <v>83.9</v>
      </c>
      <c r="G9" s="18">
        <f t="shared" si="0"/>
        <v>41.95</v>
      </c>
      <c r="H9" s="19">
        <v>91.2</v>
      </c>
      <c r="I9" s="18">
        <f t="shared" si="1"/>
        <v>45.6</v>
      </c>
      <c r="J9" s="18">
        <f t="shared" si="2"/>
        <v>87.55000000000001</v>
      </c>
      <c r="K9" s="37" t="s">
        <v>23</v>
      </c>
      <c r="L9" s="38"/>
      <c r="M9" s="38"/>
      <c r="N9" s="23"/>
    </row>
    <row r="10" spans="1:14" s="4" customFormat="1" ht="45" customHeight="1">
      <c r="A10" s="20" t="s">
        <v>44</v>
      </c>
      <c r="B10" s="15" t="s">
        <v>45</v>
      </c>
      <c r="C10" s="16" t="s">
        <v>46</v>
      </c>
      <c r="D10" s="16" t="s">
        <v>39</v>
      </c>
      <c r="E10" s="17" t="s">
        <v>40</v>
      </c>
      <c r="F10" s="18">
        <v>80.45</v>
      </c>
      <c r="G10" s="18">
        <f t="shared" si="0"/>
        <v>40.225</v>
      </c>
      <c r="H10" s="19">
        <v>92.8</v>
      </c>
      <c r="I10" s="18">
        <f t="shared" si="1"/>
        <v>46.4</v>
      </c>
      <c r="J10" s="18">
        <f t="shared" si="2"/>
        <v>86.625</v>
      </c>
      <c r="K10" s="37" t="s">
        <v>28</v>
      </c>
      <c r="L10" s="38"/>
      <c r="M10" s="38"/>
      <c r="N10" s="16"/>
    </row>
    <row r="11" spans="1:14" s="4" customFormat="1" ht="45" customHeight="1">
      <c r="A11" s="20" t="s">
        <v>47</v>
      </c>
      <c r="B11" s="15" t="s">
        <v>48</v>
      </c>
      <c r="C11" s="16" t="s">
        <v>49</v>
      </c>
      <c r="D11" s="16" t="s">
        <v>39</v>
      </c>
      <c r="E11" s="17" t="s">
        <v>40</v>
      </c>
      <c r="F11" s="18">
        <v>85.65</v>
      </c>
      <c r="G11" s="18">
        <f t="shared" si="0"/>
        <v>42.825</v>
      </c>
      <c r="H11" s="19">
        <v>81.8</v>
      </c>
      <c r="I11" s="18">
        <f t="shared" si="1"/>
        <v>40.9</v>
      </c>
      <c r="J11" s="18">
        <f t="shared" si="2"/>
        <v>83.725</v>
      </c>
      <c r="K11" s="37" t="s">
        <v>33</v>
      </c>
      <c r="L11" s="38"/>
      <c r="M11" s="38"/>
      <c r="N11" s="16"/>
    </row>
    <row r="12" spans="1:14" s="4" customFormat="1" ht="45" customHeight="1">
      <c r="A12" s="15" t="s">
        <v>50</v>
      </c>
      <c r="B12" s="15" t="s">
        <v>51</v>
      </c>
      <c r="C12" s="16" t="s">
        <v>52</v>
      </c>
      <c r="D12" s="16" t="s">
        <v>39</v>
      </c>
      <c r="E12" s="17" t="s">
        <v>40</v>
      </c>
      <c r="F12" s="18">
        <v>77.3</v>
      </c>
      <c r="G12" s="18">
        <f t="shared" si="0"/>
        <v>38.65</v>
      </c>
      <c r="H12" s="19">
        <v>88.2</v>
      </c>
      <c r="I12" s="18">
        <f t="shared" si="1"/>
        <v>44.1</v>
      </c>
      <c r="J12" s="18">
        <f t="shared" si="2"/>
        <v>82.75</v>
      </c>
      <c r="K12" s="37" t="s">
        <v>36</v>
      </c>
      <c r="L12" s="38"/>
      <c r="M12" s="38"/>
      <c r="N12" s="16"/>
    </row>
    <row r="13" spans="1:14" s="4" customFormat="1" ht="45" customHeight="1">
      <c r="A13" s="20" t="s">
        <v>53</v>
      </c>
      <c r="B13" s="15" t="s">
        <v>54</v>
      </c>
      <c r="C13" s="16" t="s">
        <v>55</v>
      </c>
      <c r="D13" s="16" t="s">
        <v>56</v>
      </c>
      <c r="E13" s="17" t="s">
        <v>57</v>
      </c>
      <c r="F13" s="18">
        <v>88.38</v>
      </c>
      <c r="G13" s="18">
        <f t="shared" si="0"/>
        <v>44.19</v>
      </c>
      <c r="H13" s="19">
        <v>89.06</v>
      </c>
      <c r="I13" s="18">
        <f t="shared" si="1"/>
        <v>44.53</v>
      </c>
      <c r="J13" s="18">
        <f t="shared" si="2"/>
        <v>88.72</v>
      </c>
      <c r="K13" s="37">
        <v>1</v>
      </c>
      <c r="L13" s="38" t="s">
        <v>21</v>
      </c>
      <c r="M13" s="38" t="s">
        <v>26</v>
      </c>
      <c r="N13" s="16" t="s">
        <v>27</v>
      </c>
    </row>
    <row r="14" spans="1:14" s="4" customFormat="1" ht="45" customHeight="1">
      <c r="A14" s="15" t="s">
        <v>58</v>
      </c>
      <c r="B14" s="15" t="s">
        <v>59</v>
      </c>
      <c r="C14" s="16" t="s">
        <v>60</v>
      </c>
      <c r="D14" s="16" t="s">
        <v>56</v>
      </c>
      <c r="E14" s="17" t="s">
        <v>57</v>
      </c>
      <c r="F14" s="18">
        <v>84.08</v>
      </c>
      <c r="G14" s="18">
        <f t="shared" si="0"/>
        <v>42.04</v>
      </c>
      <c r="H14" s="19">
        <v>89.3</v>
      </c>
      <c r="I14" s="18">
        <f t="shared" si="1"/>
        <v>44.65</v>
      </c>
      <c r="J14" s="18">
        <f t="shared" si="2"/>
        <v>86.69</v>
      </c>
      <c r="K14" s="37">
        <v>2</v>
      </c>
      <c r="L14" s="38"/>
      <c r="M14" s="38"/>
      <c r="N14" s="16"/>
    </row>
    <row r="15" spans="1:14" s="4" customFormat="1" ht="45" customHeight="1">
      <c r="A15" s="20" t="s">
        <v>61</v>
      </c>
      <c r="B15" s="15" t="s">
        <v>62</v>
      </c>
      <c r="C15" s="16" t="s">
        <v>63</v>
      </c>
      <c r="D15" s="16" t="s">
        <v>56</v>
      </c>
      <c r="E15" s="17" t="s">
        <v>57</v>
      </c>
      <c r="F15" s="18">
        <v>83.24</v>
      </c>
      <c r="G15" s="18">
        <f t="shared" si="0"/>
        <v>41.62</v>
      </c>
      <c r="H15" s="19">
        <v>88.8</v>
      </c>
      <c r="I15" s="18">
        <f t="shared" si="1"/>
        <v>44.4</v>
      </c>
      <c r="J15" s="18">
        <f t="shared" si="2"/>
        <v>86.02</v>
      </c>
      <c r="K15" s="37">
        <v>3</v>
      </c>
      <c r="L15" s="38"/>
      <c r="M15" s="38"/>
      <c r="N15" s="16"/>
    </row>
    <row r="16" spans="1:14" s="4" customFormat="1" ht="45" customHeight="1">
      <c r="A16" s="15" t="s">
        <v>64</v>
      </c>
      <c r="B16" s="15" t="s">
        <v>65</v>
      </c>
      <c r="C16" s="16" t="s">
        <v>66</v>
      </c>
      <c r="D16" s="16" t="s">
        <v>56</v>
      </c>
      <c r="E16" s="17" t="s">
        <v>57</v>
      </c>
      <c r="F16" s="18">
        <v>78.96</v>
      </c>
      <c r="G16" s="18">
        <f t="shared" si="0"/>
        <v>39.48</v>
      </c>
      <c r="H16" s="19">
        <v>88.86</v>
      </c>
      <c r="I16" s="18">
        <f t="shared" si="1"/>
        <v>44.43</v>
      </c>
      <c r="J16" s="18">
        <f t="shared" si="2"/>
        <v>83.91</v>
      </c>
      <c r="K16" s="37">
        <v>4</v>
      </c>
      <c r="L16" s="38"/>
      <c r="M16" s="38"/>
      <c r="N16" s="22"/>
    </row>
    <row r="17" spans="1:14" s="4" customFormat="1" ht="45" customHeight="1">
      <c r="A17" s="20" t="s">
        <v>67</v>
      </c>
      <c r="B17" s="15" t="s">
        <v>68</v>
      </c>
      <c r="C17" s="16" t="s">
        <v>69</v>
      </c>
      <c r="D17" s="16" t="s">
        <v>56</v>
      </c>
      <c r="E17" s="17" t="s">
        <v>57</v>
      </c>
      <c r="F17" s="18">
        <v>75.14</v>
      </c>
      <c r="G17" s="18">
        <f t="shared" si="0"/>
        <v>37.57</v>
      </c>
      <c r="H17" s="19" t="s">
        <v>70</v>
      </c>
      <c r="I17" s="18"/>
      <c r="J17" s="18">
        <f t="shared" si="2"/>
        <v>37.57</v>
      </c>
      <c r="K17" s="37">
        <v>5</v>
      </c>
      <c r="L17" s="38"/>
      <c r="M17" s="38"/>
      <c r="N17" s="16"/>
    </row>
    <row r="18" spans="1:14" s="4" customFormat="1" ht="45" customHeight="1">
      <c r="A18" s="15" t="s">
        <v>71</v>
      </c>
      <c r="B18" s="15" t="s">
        <v>72</v>
      </c>
      <c r="C18" s="24" t="s">
        <v>73</v>
      </c>
      <c r="D18" s="22" t="s">
        <v>74</v>
      </c>
      <c r="E18" s="17" t="s">
        <v>75</v>
      </c>
      <c r="F18" s="18">
        <v>91.77</v>
      </c>
      <c r="G18" s="18">
        <f t="shared" si="0"/>
        <v>45.885</v>
      </c>
      <c r="H18" s="19">
        <v>84.84</v>
      </c>
      <c r="I18" s="18">
        <f aca="true" t="shared" si="3" ref="I18:I36">H18*0.5</f>
        <v>42.42</v>
      </c>
      <c r="J18" s="18">
        <f t="shared" si="2"/>
        <v>88.305</v>
      </c>
      <c r="K18" s="37">
        <v>1</v>
      </c>
      <c r="L18" s="38" t="s">
        <v>21</v>
      </c>
      <c r="M18" s="38" t="s">
        <v>280</v>
      </c>
      <c r="N18" s="16" t="s">
        <v>22</v>
      </c>
    </row>
    <row r="19" spans="1:14" s="4" customFormat="1" ht="45" customHeight="1">
      <c r="A19" s="20" t="s">
        <v>76</v>
      </c>
      <c r="B19" s="15" t="s">
        <v>77</v>
      </c>
      <c r="C19" s="16" t="s">
        <v>78</v>
      </c>
      <c r="D19" s="16" t="s">
        <v>74</v>
      </c>
      <c r="E19" s="17" t="s">
        <v>75</v>
      </c>
      <c r="F19" s="18">
        <v>83.8</v>
      </c>
      <c r="G19" s="18">
        <f t="shared" si="0"/>
        <v>41.9</v>
      </c>
      <c r="H19" s="19">
        <v>86.96</v>
      </c>
      <c r="I19" s="18">
        <f t="shared" si="3"/>
        <v>43.48</v>
      </c>
      <c r="J19" s="18">
        <f t="shared" si="2"/>
        <v>85.38</v>
      </c>
      <c r="K19" s="37">
        <v>2</v>
      </c>
      <c r="L19" s="38"/>
      <c r="M19" s="38"/>
      <c r="N19" s="16"/>
    </row>
    <row r="20" spans="1:14" s="4" customFormat="1" ht="45" customHeight="1">
      <c r="A20" s="15" t="s">
        <v>79</v>
      </c>
      <c r="B20" s="15" t="s">
        <v>80</v>
      </c>
      <c r="C20" s="16" t="s">
        <v>81</v>
      </c>
      <c r="D20" s="16" t="s">
        <v>74</v>
      </c>
      <c r="E20" s="17" t="s">
        <v>75</v>
      </c>
      <c r="F20" s="18">
        <v>83.57</v>
      </c>
      <c r="G20" s="18">
        <f t="shared" si="0"/>
        <v>41.785</v>
      </c>
      <c r="H20" s="19">
        <v>85.26</v>
      </c>
      <c r="I20" s="18">
        <f t="shared" si="3"/>
        <v>42.63</v>
      </c>
      <c r="J20" s="18">
        <f t="shared" si="2"/>
        <v>84.41499999999999</v>
      </c>
      <c r="K20" s="37">
        <v>3</v>
      </c>
      <c r="L20" s="38"/>
      <c r="M20" s="38"/>
      <c r="N20" s="16"/>
    </row>
    <row r="21" spans="1:14" s="4" customFormat="1" ht="45" customHeight="1">
      <c r="A21" s="15" t="s">
        <v>82</v>
      </c>
      <c r="B21" s="15" t="s">
        <v>83</v>
      </c>
      <c r="C21" s="23" t="s">
        <v>84</v>
      </c>
      <c r="D21" s="16" t="s">
        <v>74</v>
      </c>
      <c r="E21" s="17" t="s">
        <v>75</v>
      </c>
      <c r="F21" s="18">
        <v>78.62</v>
      </c>
      <c r="G21" s="18">
        <f t="shared" si="0"/>
        <v>39.31</v>
      </c>
      <c r="H21" s="19">
        <v>89.02</v>
      </c>
      <c r="I21" s="18">
        <f t="shared" si="3"/>
        <v>44.51</v>
      </c>
      <c r="J21" s="18">
        <f t="shared" si="2"/>
        <v>83.82</v>
      </c>
      <c r="K21" s="37" t="s">
        <v>33</v>
      </c>
      <c r="L21" s="38"/>
      <c r="M21" s="38"/>
      <c r="N21" s="24"/>
    </row>
    <row r="22" spans="1:14" s="4" customFormat="1" ht="45" customHeight="1">
      <c r="A22" s="20" t="s">
        <v>85</v>
      </c>
      <c r="B22" s="15" t="s">
        <v>86</v>
      </c>
      <c r="C22" s="23" t="s">
        <v>87</v>
      </c>
      <c r="D22" s="22" t="s">
        <v>74</v>
      </c>
      <c r="E22" s="17" t="s">
        <v>75</v>
      </c>
      <c r="F22" s="18">
        <v>79.31</v>
      </c>
      <c r="G22" s="18">
        <f t="shared" si="0"/>
        <v>39.655</v>
      </c>
      <c r="H22" s="19">
        <v>88.12</v>
      </c>
      <c r="I22" s="18">
        <f t="shared" si="3"/>
        <v>44.06</v>
      </c>
      <c r="J22" s="18">
        <f t="shared" si="2"/>
        <v>83.715</v>
      </c>
      <c r="K22" s="37" t="s">
        <v>36</v>
      </c>
      <c r="L22" s="38"/>
      <c r="M22" s="38"/>
      <c r="N22" s="23"/>
    </row>
    <row r="23" spans="1:14" s="4" customFormat="1" ht="45" customHeight="1">
      <c r="A23" s="20" t="s">
        <v>88</v>
      </c>
      <c r="B23" s="25" t="s">
        <v>89</v>
      </c>
      <c r="C23" s="26" t="s">
        <v>90</v>
      </c>
      <c r="D23" s="26" t="s">
        <v>91</v>
      </c>
      <c r="E23" s="17" t="s">
        <v>92</v>
      </c>
      <c r="F23" s="18">
        <v>79.6</v>
      </c>
      <c r="G23" s="18">
        <f t="shared" si="0"/>
        <v>39.8</v>
      </c>
      <c r="H23" s="19">
        <v>87.66</v>
      </c>
      <c r="I23" s="18">
        <f t="shared" si="3"/>
        <v>43.83</v>
      </c>
      <c r="J23" s="18">
        <f t="shared" si="2"/>
        <v>83.63</v>
      </c>
      <c r="K23" s="37">
        <v>1</v>
      </c>
      <c r="L23" s="38" t="s">
        <v>21</v>
      </c>
      <c r="M23" s="38" t="s">
        <v>26</v>
      </c>
      <c r="N23" s="16" t="s">
        <v>27</v>
      </c>
    </row>
    <row r="24" spans="1:14" s="4" customFormat="1" ht="45" customHeight="1">
      <c r="A24" s="20" t="s">
        <v>93</v>
      </c>
      <c r="B24" s="25" t="s">
        <v>94</v>
      </c>
      <c r="C24" s="26" t="s">
        <v>95</v>
      </c>
      <c r="D24" s="26" t="s">
        <v>91</v>
      </c>
      <c r="E24" s="17" t="s">
        <v>92</v>
      </c>
      <c r="F24" s="18">
        <v>73.82</v>
      </c>
      <c r="G24" s="18">
        <f t="shared" si="0"/>
        <v>36.91</v>
      </c>
      <c r="H24" s="19">
        <v>89.8</v>
      </c>
      <c r="I24" s="18">
        <f t="shared" si="3"/>
        <v>44.9</v>
      </c>
      <c r="J24" s="18">
        <f t="shared" si="2"/>
        <v>81.81</v>
      </c>
      <c r="K24" s="37" t="s">
        <v>23</v>
      </c>
      <c r="L24" s="38"/>
      <c r="M24" s="38"/>
      <c r="N24" s="16"/>
    </row>
    <row r="25" spans="1:14" s="4" customFormat="1" ht="45" customHeight="1">
      <c r="A25" s="15" t="s">
        <v>96</v>
      </c>
      <c r="B25" s="25" t="s">
        <v>97</v>
      </c>
      <c r="C25" s="27" t="s">
        <v>98</v>
      </c>
      <c r="D25" s="26" t="s">
        <v>91</v>
      </c>
      <c r="E25" s="17" t="s">
        <v>92</v>
      </c>
      <c r="F25" s="18">
        <v>76.8</v>
      </c>
      <c r="G25" s="18">
        <f t="shared" si="0"/>
        <v>38.4</v>
      </c>
      <c r="H25" s="19">
        <v>86.76</v>
      </c>
      <c r="I25" s="18">
        <f t="shared" si="3"/>
        <v>43.38</v>
      </c>
      <c r="J25" s="18">
        <f t="shared" si="2"/>
        <v>81.78</v>
      </c>
      <c r="K25" s="37" t="s">
        <v>28</v>
      </c>
      <c r="L25" s="38"/>
      <c r="M25" s="38"/>
      <c r="N25" s="16"/>
    </row>
    <row r="26" spans="1:14" s="4" customFormat="1" ht="45" customHeight="1">
      <c r="A26" s="20" t="s">
        <v>99</v>
      </c>
      <c r="B26" s="25" t="s">
        <v>100</v>
      </c>
      <c r="C26" s="26" t="s">
        <v>101</v>
      </c>
      <c r="D26" s="26" t="s">
        <v>91</v>
      </c>
      <c r="E26" s="17" t="s">
        <v>92</v>
      </c>
      <c r="F26" s="18">
        <v>70.4</v>
      </c>
      <c r="G26" s="18">
        <f t="shared" si="0"/>
        <v>35.2</v>
      </c>
      <c r="H26" s="19">
        <v>81.84</v>
      </c>
      <c r="I26" s="18">
        <f t="shared" si="3"/>
        <v>40.92</v>
      </c>
      <c r="J26" s="18">
        <f t="shared" si="2"/>
        <v>76.12</v>
      </c>
      <c r="K26" s="37" t="s">
        <v>33</v>
      </c>
      <c r="L26" s="38"/>
      <c r="M26" s="38"/>
      <c r="N26" s="16"/>
    </row>
    <row r="27" spans="1:14" s="4" customFormat="1" ht="45" customHeight="1">
      <c r="A27" s="15" t="s">
        <v>102</v>
      </c>
      <c r="B27" s="25" t="s">
        <v>103</v>
      </c>
      <c r="C27" s="27" t="s">
        <v>104</v>
      </c>
      <c r="D27" s="26" t="s">
        <v>91</v>
      </c>
      <c r="E27" s="17" t="s">
        <v>92</v>
      </c>
      <c r="F27" s="18">
        <v>71.2</v>
      </c>
      <c r="G27" s="18">
        <f t="shared" si="0"/>
        <v>35.6</v>
      </c>
      <c r="H27" s="19">
        <v>80.44</v>
      </c>
      <c r="I27" s="18">
        <f t="shared" si="3"/>
        <v>40.22</v>
      </c>
      <c r="J27" s="18">
        <f t="shared" si="2"/>
        <v>75.82</v>
      </c>
      <c r="K27" s="37" t="s">
        <v>36</v>
      </c>
      <c r="L27" s="38"/>
      <c r="M27" s="38"/>
      <c r="N27" s="16"/>
    </row>
    <row r="28" spans="1:14" s="4" customFormat="1" ht="45" customHeight="1">
      <c r="A28" s="20" t="s">
        <v>105</v>
      </c>
      <c r="B28" s="25" t="s">
        <v>106</v>
      </c>
      <c r="C28" s="26" t="s">
        <v>107</v>
      </c>
      <c r="D28" s="26" t="s">
        <v>108</v>
      </c>
      <c r="E28" s="17" t="s">
        <v>109</v>
      </c>
      <c r="F28" s="18">
        <v>71.62</v>
      </c>
      <c r="G28" s="18">
        <f t="shared" si="0"/>
        <v>35.81</v>
      </c>
      <c r="H28" s="19">
        <v>90.8</v>
      </c>
      <c r="I28" s="18">
        <f t="shared" si="3"/>
        <v>45.4</v>
      </c>
      <c r="J28" s="18">
        <f t="shared" si="2"/>
        <v>81.21000000000001</v>
      </c>
      <c r="K28" s="37" t="s">
        <v>16</v>
      </c>
      <c r="L28" s="38" t="s">
        <v>21</v>
      </c>
      <c r="M28" s="38" t="s">
        <v>280</v>
      </c>
      <c r="N28" s="16" t="s">
        <v>22</v>
      </c>
    </row>
    <row r="29" spans="1:14" s="4" customFormat="1" ht="45" customHeight="1">
      <c r="A29" s="15" t="s">
        <v>110</v>
      </c>
      <c r="B29" s="25" t="s">
        <v>111</v>
      </c>
      <c r="C29" s="26" t="s">
        <v>112</v>
      </c>
      <c r="D29" s="26" t="s">
        <v>108</v>
      </c>
      <c r="E29" s="17" t="s">
        <v>109</v>
      </c>
      <c r="F29" s="18">
        <v>69.82</v>
      </c>
      <c r="G29" s="18">
        <f t="shared" si="0"/>
        <v>34.91</v>
      </c>
      <c r="H29" s="19">
        <v>84</v>
      </c>
      <c r="I29" s="18">
        <f t="shared" si="3"/>
        <v>42</v>
      </c>
      <c r="J29" s="18">
        <f t="shared" si="2"/>
        <v>76.91</v>
      </c>
      <c r="K29" s="37" t="s">
        <v>23</v>
      </c>
      <c r="L29" s="38"/>
      <c r="M29" s="38"/>
      <c r="N29" s="16"/>
    </row>
    <row r="30" spans="1:14" s="4" customFormat="1" ht="45" customHeight="1">
      <c r="A30" s="15" t="s">
        <v>113</v>
      </c>
      <c r="B30" s="25" t="s">
        <v>114</v>
      </c>
      <c r="C30" s="28" t="s">
        <v>115</v>
      </c>
      <c r="D30" s="26" t="s">
        <v>108</v>
      </c>
      <c r="E30" s="17" t="s">
        <v>109</v>
      </c>
      <c r="F30" s="18">
        <v>71.97</v>
      </c>
      <c r="G30" s="18">
        <f t="shared" si="0"/>
        <v>35.985</v>
      </c>
      <c r="H30" s="19">
        <v>81.4</v>
      </c>
      <c r="I30" s="18">
        <f t="shared" si="3"/>
        <v>40.7</v>
      </c>
      <c r="J30" s="18">
        <f t="shared" si="2"/>
        <v>76.685</v>
      </c>
      <c r="K30" s="37" t="s">
        <v>28</v>
      </c>
      <c r="L30" s="38"/>
      <c r="M30" s="38"/>
      <c r="N30" s="16"/>
    </row>
    <row r="31" spans="1:14" s="4" customFormat="1" ht="45" customHeight="1">
      <c r="A31" s="20" t="s">
        <v>116</v>
      </c>
      <c r="B31" s="25" t="s">
        <v>117</v>
      </c>
      <c r="C31" s="26" t="s">
        <v>118</v>
      </c>
      <c r="D31" s="26" t="s">
        <v>108</v>
      </c>
      <c r="E31" s="17" t="s">
        <v>109</v>
      </c>
      <c r="F31" s="18">
        <v>66.73</v>
      </c>
      <c r="G31" s="18">
        <f t="shared" si="0"/>
        <v>33.365</v>
      </c>
      <c r="H31" s="19">
        <v>80.4</v>
      </c>
      <c r="I31" s="18">
        <f t="shared" si="3"/>
        <v>40.2</v>
      </c>
      <c r="J31" s="18">
        <f t="shared" si="2"/>
        <v>73.565</v>
      </c>
      <c r="K31" s="37">
        <v>4</v>
      </c>
      <c r="L31" s="38"/>
      <c r="M31" s="38"/>
      <c r="N31" s="16"/>
    </row>
    <row r="32" spans="1:14" s="4" customFormat="1" ht="45" customHeight="1">
      <c r="A32" s="15" t="s">
        <v>119</v>
      </c>
      <c r="B32" s="25" t="s">
        <v>120</v>
      </c>
      <c r="C32" s="26" t="s">
        <v>121</v>
      </c>
      <c r="D32" s="26" t="s">
        <v>108</v>
      </c>
      <c r="E32" s="17" t="s">
        <v>109</v>
      </c>
      <c r="F32" s="18">
        <v>65.56</v>
      </c>
      <c r="G32" s="18">
        <f t="shared" si="0"/>
        <v>32.78</v>
      </c>
      <c r="H32" s="19">
        <v>77</v>
      </c>
      <c r="I32" s="18">
        <f t="shared" si="3"/>
        <v>38.5</v>
      </c>
      <c r="J32" s="18">
        <f t="shared" si="2"/>
        <v>71.28</v>
      </c>
      <c r="K32" s="37">
        <v>5</v>
      </c>
      <c r="L32" s="38"/>
      <c r="M32" s="38"/>
      <c r="N32" s="16"/>
    </row>
    <row r="33" spans="1:14" s="4" customFormat="1" ht="45" customHeight="1">
      <c r="A33" s="15" t="s">
        <v>122</v>
      </c>
      <c r="B33" s="25" t="s">
        <v>123</v>
      </c>
      <c r="C33" s="27" t="s">
        <v>124</v>
      </c>
      <c r="D33" s="26" t="s">
        <v>125</v>
      </c>
      <c r="E33" s="17" t="s">
        <v>126</v>
      </c>
      <c r="F33" s="18">
        <v>66.25</v>
      </c>
      <c r="G33" s="18">
        <f t="shared" si="0"/>
        <v>33.125</v>
      </c>
      <c r="H33" s="19">
        <v>85</v>
      </c>
      <c r="I33" s="18">
        <f t="shared" si="3"/>
        <v>42.5</v>
      </c>
      <c r="J33" s="18">
        <f t="shared" si="2"/>
        <v>75.625</v>
      </c>
      <c r="K33" s="37" t="s">
        <v>16</v>
      </c>
      <c r="L33" s="38" t="s">
        <v>21</v>
      </c>
      <c r="M33" s="38" t="s">
        <v>280</v>
      </c>
      <c r="N33" s="16" t="s">
        <v>22</v>
      </c>
    </row>
    <row r="34" spans="1:14" s="4" customFormat="1" ht="45" customHeight="1">
      <c r="A34" s="20" t="s">
        <v>127</v>
      </c>
      <c r="B34" s="25" t="s">
        <v>128</v>
      </c>
      <c r="C34" s="27" t="s">
        <v>129</v>
      </c>
      <c r="D34" s="26" t="s">
        <v>125</v>
      </c>
      <c r="E34" s="17" t="s">
        <v>126</v>
      </c>
      <c r="F34" s="18">
        <v>70.16</v>
      </c>
      <c r="G34" s="18">
        <f t="shared" si="0"/>
        <v>35.08</v>
      </c>
      <c r="H34" s="19">
        <v>76.8</v>
      </c>
      <c r="I34" s="18">
        <f t="shared" si="3"/>
        <v>38.4</v>
      </c>
      <c r="J34" s="18">
        <f t="shared" si="2"/>
        <v>73.47999999999999</v>
      </c>
      <c r="K34" s="37" t="s">
        <v>23</v>
      </c>
      <c r="L34" s="38"/>
      <c r="M34" s="38"/>
      <c r="N34" s="16"/>
    </row>
    <row r="35" spans="1:14" s="4" customFormat="1" ht="45" customHeight="1">
      <c r="A35" s="20" t="s">
        <v>130</v>
      </c>
      <c r="B35" s="25" t="s">
        <v>131</v>
      </c>
      <c r="C35" s="26" t="s">
        <v>132</v>
      </c>
      <c r="D35" s="26" t="s">
        <v>125</v>
      </c>
      <c r="E35" s="17" t="s">
        <v>126</v>
      </c>
      <c r="F35" s="18">
        <v>65.34</v>
      </c>
      <c r="G35" s="18">
        <f t="shared" si="0"/>
        <v>32.67</v>
      </c>
      <c r="H35" s="19">
        <v>79.28</v>
      </c>
      <c r="I35" s="18">
        <f t="shared" si="3"/>
        <v>39.64</v>
      </c>
      <c r="J35" s="18">
        <f t="shared" si="2"/>
        <v>72.31</v>
      </c>
      <c r="K35" s="37">
        <v>3</v>
      </c>
      <c r="L35" s="38"/>
      <c r="M35" s="38"/>
      <c r="N35" s="16"/>
    </row>
    <row r="36" spans="1:14" s="4" customFormat="1" ht="45" customHeight="1">
      <c r="A36" s="20" t="s">
        <v>133</v>
      </c>
      <c r="B36" s="25" t="s">
        <v>134</v>
      </c>
      <c r="C36" s="29" t="s">
        <v>135</v>
      </c>
      <c r="D36" s="26" t="s">
        <v>125</v>
      </c>
      <c r="E36" s="17" t="s">
        <v>126</v>
      </c>
      <c r="F36" s="18">
        <v>61.15</v>
      </c>
      <c r="G36" s="18">
        <f aca="true" t="shared" si="4" ref="G36:G67">F36*0.5</f>
        <v>30.575</v>
      </c>
      <c r="H36" s="19">
        <v>79.7</v>
      </c>
      <c r="I36" s="18">
        <f t="shared" si="3"/>
        <v>39.85</v>
      </c>
      <c r="J36" s="18">
        <f aca="true" t="shared" si="5" ref="J36:J67">I36+G36</f>
        <v>70.425</v>
      </c>
      <c r="K36" s="37" t="s">
        <v>33</v>
      </c>
      <c r="L36" s="38"/>
      <c r="M36" s="38"/>
      <c r="N36" s="16"/>
    </row>
    <row r="37" spans="1:14" s="4" customFormat="1" ht="45" customHeight="1">
      <c r="A37" s="15" t="s">
        <v>136</v>
      </c>
      <c r="B37" s="25" t="s">
        <v>137</v>
      </c>
      <c r="C37" s="27" t="s">
        <v>138</v>
      </c>
      <c r="D37" s="26" t="s">
        <v>125</v>
      </c>
      <c r="E37" s="17" t="s">
        <v>126</v>
      </c>
      <c r="F37" s="18">
        <v>63.34</v>
      </c>
      <c r="G37" s="18">
        <f t="shared" si="4"/>
        <v>31.67</v>
      </c>
      <c r="H37" s="19" t="s">
        <v>70</v>
      </c>
      <c r="I37" s="18"/>
      <c r="J37" s="18">
        <f t="shared" si="5"/>
        <v>31.67</v>
      </c>
      <c r="K37" s="37" t="s">
        <v>36</v>
      </c>
      <c r="L37" s="38"/>
      <c r="M37" s="38"/>
      <c r="N37" s="16"/>
    </row>
    <row r="38" spans="1:14" s="4" customFormat="1" ht="45" customHeight="1">
      <c r="A38" s="15" t="s">
        <v>139</v>
      </c>
      <c r="B38" s="15" t="s">
        <v>140</v>
      </c>
      <c r="C38" s="23" t="s">
        <v>141</v>
      </c>
      <c r="D38" s="16" t="s">
        <v>142</v>
      </c>
      <c r="E38" s="17" t="s">
        <v>143</v>
      </c>
      <c r="F38" s="30">
        <v>94.92</v>
      </c>
      <c r="G38" s="18">
        <f t="shared" si="4"/>
        <v>47.46</v>
      </c>
      <c r="H38" s="31">
        <v>81.6</v>
      </c>
      <c r="I38" s="18">
        <f aca="true" t="shared" si="6" ref="I38:I52">H38*0.5</f>
        <v>40.8</v>
      </c>
      <c r="J38" s="18">
        <f t="shared" si="5"/>
        <v>88.25999999999999</v>
      </c>
      <c r="K38" s="37">
        <v>1</v>
      </c>
      <c r="L38" s="38" t="s">
        <v>21</v>
      </c>
      <c r="M38" s="38" t="s">
        <v>26</v>
      </c>
      <c r="N38" s="16" t="s">
        <v>27</v>
      </c>
    </row>
    <row r="39" spans="1:14" s="4" customFormat="1" ht="45" customHeight="1">
      <c r="A39" s="15" t="s">
        <v>144</v>
      </c>
      <c r="B39" s="15" t="s">
        <v>145</v>
      </c>
      <c r="C39" s="32" t="s">
        <v>146</v>
      </c>
      <c r="D39" s="32" t="s">
        <v>142</v>
      </c>
      <c r="E39" s="33" t="s">
        <v>143</v>
      </c>
      <c r="F39" s="34">
        <v>84.62</v>
      </c>
      <c r="G39" s="18">
        <f t="shared" si="4"/>
        <v>42.31</v>
      </c>
      <c r="H39" s="35">
        <v>84.4</v>
      </c>
      <c r="I39" s="18">
        <f t="shared" si="6"/>
        <v>42.2</v>
      </c>
      <c r="J39" s="18">
        <f t="shared" si="5"/>
        <v>84.51</v>
      </c>
      <c r="K39" s="39" t="s">
        <v>23</v>
      </c>
      <c r="L39" s="40"/>
      <c r="M39" s="40"/>
      <c r="N39" s="32"/>
    </row>
    <row r="40" spans="1:14" s="4" customFormat="1" ht="45" customHeight="1">
      <c r="A40" s="20" t="s">
        <v>147</v>
      </c>
      <c r="B40" s="15" t="s">
        <v>148</v>
      </c>
      <c r="C40" s="23" t="s">
        <v>149</v>
      </c>
      <c r="D40" s="16" t="s">
        <v>142</v>
      </c>
      <c r="E40" s="17" t="s">
        <v>143</v>
      </c>
      <c r="F40" s="30">
        <v>88</v>
      </c>
      <c r="G40" s="18">
        <f t="shared" si="4"/>
        <v>44</v>
      </c>
      <c r="H40" s="31">
        <v>80.4</v>
      </c>
      <c r="I40" s="18">
        <f t="shared" si="6"/>
        <v>40.2</v>
      </c>
      <c r="J40" s="18">
        <f t="shared" si="5"/>
        <v>84.2</v>
      </c>
      <c r="K40" s="37" t="s">
        <v>28</v>
      </c>
      <c r="L40" s="38"/>
      <c r="M40" s="38"/>
      <c r="N40" s="24"/>
    </row>
    <row r="41" spans="1:14" s="4" customFormat="1" ht="45" customHeight="1">
      <c r="A41" s="20" t="s">
        <v>150</v>
      </c>
      <c r="B41" s="15" t="s">
        <v>151</v>
      </c>
      <c r="C41" s="32" t="s">
        <v>152</v>
      </c>
      <c r="D41" s="32" t="s">
        <v>142</v>
      </c>
      <c r="E41" s="33" t="s">
        <v>143</v>
      </c>
      <c r="F41" s="34">
        <v>79.77</v>
      </c>
      <c r="G41" s="18">
        <f t="shared" si="4"/>
        <v>39.885</v>
      </c>
      <c r="H41" s="35">
        <v>84.4</v>
      </c>
      <c r="I41" s="18">
        <f t="shared" si="6"/>
        <v>42.2</v>
      </c>
      <c r="J41" s="18">
        <f t="shared" si="5"/>
        <v>82.08500000000001</v>
      </c>
      <c r="K41" s="39">
        <v>4</v>
      </c>
      <c r="L41" s="40"/>
      <c r="M41" s="40"/>
      <c r="N41" s="32"/>
    </row>
    <row r="42" spans="1:14" s="4" customFormat="1" ht="45" customHeight="1">
      <c r="A42" s="15" t="s">
        <v>153</v>
      </c>
      <c r="B42" s="15" t="s">
        <v>154</v>
      </c>
      <c r="C42" s="16" t="s">
        <v>155</v>
      </c>
      <c r="D42" s="16" t="s">
        <v>142</v>
      </c>
      <c r="E42" s="17" t="s">
        <v>143</v>
      </c>
      <c r="F42" s="30">
        <v>72.02</v>
      </c>
      <c r="G42" s="18">
        <f t="shared" si="4"/>
        <v>36.01</v>
      </c>
      <c r="H42" s="31">
        <v>81.6</v>
      </c>
      <c r="I42" s="18">
        <f t="shared" si="6"/>
        <v>40.8</v>
      </c>
      <c r="J42" s="18">
        <f t="shared" si="5"/>
        <v>76.81</v>
      </c>
      <c r="K42" s="37">
        <v>5</v>
      </c>
      <c r="L42" s="38"/>
      <c r="M42" s="38"/>
      <c r="N42" s="16"/>
    </row>
    <row r="43" spans="1:14" s="4" customFormat="1" ht="45" customHeight="1">
      <c r="A43" s="15" t="s">
        <v>156</v>
      </c>
      <c r="B43" s="15" t="s">
        <v>157</v>
      </c>
      <c r="C43" s="16" t="s">
        <v>158</v>
      </c>
      <c r="D43" s="16" t="s">
        <v>159</v>
      </c>
      <c r="E43" s="17" t="s">
        <v>160</v>
      </c>
      <c r="F43" s="30">
        <v>69.18</v>
      </c>
      <c r="G43" s="18">
        <f t="shared" si="4"/>
        <v>34.59</v>
      </c>
      <c r="H43" s="31">
        <v>93.6</v>
      </c>
      <c r="I43" s="18">
        <f t="shared" si="6"/>
        <v>46.8</v>
      </c>
      <c r="J43" s="18">
        <f t="shared" si="5"/>
        <v>81.39</v>
      </c>
      <c r="K43" s="37" t="s">
        <v>16</v>
      </c>
      <c r="L43" s="38" t="s">
        <v>21</v>
      </c>
      <c r="M43" s="38" t="s">
        <v>280</v>
      </c>
      <c r="N43" s="16" t="s">
        <v>22</v>
      </c>
    </row>
    <row r="44" spans="1:14" s="4" customFormat="1" ht="45" customHeight="1">
      <c r="A44" s="20" t="s">
        <v>161</v>
      </c>
      <c r="B44" s="15" t="s">
        <v>162</v>
      </c>
      <c r="C44" s="16" t="s">
        <v>163</v>
      </c>
      <c r="D44" s="16" t="s">
        <v>159</v>
      </c>
      <c r="E44" s="17" t="s">
        <v>160</v>
      </c>
      <c r="F44" s="30">
        <v>73.11</v>
      </c>
      <c r="G44" s="18">
        <f t="shared" si="4"/>
        <v>36.555</v>
      </c>
      <c r="H44" s="31">
        <v>86.8</v>
      </c>
      <c r="I44" s="18">
        <f t="shared" si="6"/>
        <v>43.4</v>
      </c>
      <c r="J44" s="18">
        <f t="shared" si="5"/>
        <v>79.955</v>
      </c>
      <c r="K44" s="37" t="s">
        <v>23</v>
      </c>
      <c r="L44" s="38"/>
      <c r="M44" s="38"/>
      <c r="N44" s="16"/>
    </row>
    <row r="45" spans="1:14" s="4" customFormat="1" ht="45" customHeight="1">
      <c r="A45" s="15" t="s">
        <v>164</v>
      </c>
      <c r="B45" s="15" t="s">
        <v>165</v>
      </c>
      <c r="C45" s="16" t="s">
        <v>166</v>
      </c>
      <c r="D45" s="16" t="s">
        <v>159</v>
      </c>
      <c r="E45" s="17" t="s">
        <v>160</v>
      </c>
      <c r="F45" s="30">
        <v>71.06</v>
      </c>
      <c r="G45" s="18">
        <f t="shared" si="4"/>
        <v>35.53</v>
      </c>
      <c r="H45" s="31">
        <v>83.2</v>
      </c>
      <c r="I45" s="18">
        <f t="shared" si="6"/>
        <v>41.6</v>
      </c>
      <c r="J45" s="18">
        <f t="shared" si="5"/>
        <v>77.13</v>
      </c>
      <c r="K45" s="37" t="s">
        <v>28</v>
      </c>
      <c r="L45" s="38"/>
      <c r="M45" s="38"/>
      <c r="N45" s="16"/>
    </row>
    <row r="46" spans="1:14" s="4" customFormat="1" ht="45" customHeight="1">
      <c r="A46" s="20" t="s">
        <v>167</v>
      </c>
      <c r="B46" s="15" t="s">
        <v>168</v>
      </c>
      <c r="C46" s="16" t="s">
        <v>169</v>
      </c>
      <c r="D46" s="16" t="s">
        <v>159</v>
      </c>
      <c r="E46" s="17" t="s">
        <v>160</v>
      </c>
      <c r="F46" s="30">
        <v>70.57</v>
      </c>
      <c r="G46" s="18">
        <f t="shared" si="4"/>
        <v>35.285</v>
      </c>
      <c r="H46" s="31">
        <v>79</v>
      </c>
      <c r="I46" s="18">
        <f t="shared" si="6"/>
        <v>39.5</v>
      </c>
      <c r="J46" s="18">
        <f t="shared" si="5"/>
        <v>74.785</v>
      </c>
      <c r="K46" s="37" t="s">
        <v>33</v>
      </c>
      <c r="L46" s="38"/>
      <c r="M46" s="38"/>
      <c r="N46" s="16"/>
    </row>
    <row r="47" spans="1:14" s="4" customFormat="1" ht="45" customHeight="1">
      <c r="A47" s="20" t="s">
        <v>170</v>
      </c>
      <c r="B47" s="15" t="s">
        <v>171</v>
      </c>
      <c r="C47" s="23" t="s">
        <v>172</v>
      </c>
      <c r="D47" s="16" t="s">
        <v>159</v>
      </c>
      <c r="E47" s="17" t="s">
        <v>160</v>
      </c>
      <c r="F47" s="30">
        <v>68.15</v>
      </c>
      <c r="G47" s="18">
        <f t="shared" si="4"/>
        <v>34.075</v>
      </c>
      <c r="H47" s="31">
        <v>77.8</v>
      </c>
      <c r="I47" s="18">
        <f t="shared" si="6"/>
        <v>38.9</v>
      </c>
      <c r="J47" s="18">
        <f t="shared" si="5"/>
        <v>72.975</v>
      </c>
      <c r="K47" s="37">
        <v>5</v>
      </c>
      <c r="L47" s="38"/>
      <c r="M47" s="38"/>
      <c r="N47" s="23"/>
    </row>
    <row r="48" spans="1:14" s="4" customFormat="1" ht="45" customHeight="1">
      <c r="A48" s="15" t="s">
        <v>173</v>
      </c>
      <c r="B48" s="25" t="s">
        <v>174</v>
      </c>
      <c r="C48" s="27" t="s">
        <v>175</v>
      </c>
      <c r="D48" s="27" t="s">
        <v>74</v>
      </c>
      <c r="E48" s="17" t="s">
        <v>176</v>
      </c>
      <c r="F48" s="18">
        <v>73.2</v>
      </c>
      <c r="G48" s="18">
        <f t="shared" si="4"/>
        <v>36.6</v>
      </c>
      <c r="H48" s="19">
        <v>82.6</v>
      </c>
      <c r="I48" s="18">
        <f t="shared" si="6"/>
        <v>41.3</v>
      </c>
      <c r="J48" s="18">
        <f t="shared" si="5"/>
        <v>77.9</v>
      </c>
      <c r="K48" s="37">
        <v>1</v>
      </c>
      <c r="L48" s="38" t="s">
        <v>21</v>
      </c>
      <c r="M48" s="38" t="s">
        <v>280</v>
      </c>
      <c r="N48" s="16" t="s">
        <v>22</v>
      </c>
    </row>
    <row r="49" spans="1:14" s="4" customFormat="1" ht="45" customHeight="1">
      <c r="A49" s="20" t="s">
        <v>177</v>
      </c>
      <c r="B49" s="15" t="s">
        <v>178</v>
      </c>
      <c r="C49" s="16" t="s">
        <v>179</v>
      </c>
      <c r="D49" s="16" t="s">
        <v>180</v>
      </c>
      <c r="E49" s="17" t="s">
        <v>181</v>
      </c>
      <c r="F49" s="18">
        <v>95.2</v>
      </c>
      <c r="G49" s="18">
        <f t="shared" si="4"/>
        <v>47.6</v>
      </c>
      <c r="H49" s="19">
        <v>86.46</v>
      </c>
      <c r="I49" s="18">
        <f t="shared" si="6"/>
        <v>43.23</v>
      </c>
      <c r="J49" s="18">
        <f t="shared" si="5"/>
        <v>90.83</v>
      </c>
      <c r="K49" s="37">
        <v>1</v>
      </c>
      <c r="L49" s="38" t="s">
        <v>21</v>
      </c>
      <c r="M49" s="38" t="s">
        <v>280</v>
      </c>
      <c r="N49" s="16" t="s">
        <v>22</v>
      </c>
    </row>
    <row r="50" spans="1:14" s="4" customFormat="1" ht="45" customHeight="1">
      <c r="A50" s="15" t="s">
        <v>182</v>
      </c>
      <c r="B50" s="15" t="s">
        <v>183</v>
      </c>
      <c r="C50" s="16" t="s">
        <v>184</v>
      </c>
      <c r="D50" s="16" t="s">
        <v>180</v>
      </c>
      <c r="E50" s="17" t="s">
        <v>181</v>
      </c>
      <c r="F50" s="18">
        <v>82.4</v>
      </c>
      <c r="G50" s="18">
        <f t="shared" si="4"/>
        <v>41.2</v>
      </c>
      <c r="H50" s="19">
        <v>88.6</v>
      </c>
      <c r="I50" s="18">
        <f t="shared" si="6"/>
        <v>44.3</v>
      </c>
      <c r="J50" s="18">
        <f t="shared" si="5"/>
        <v>85.5</v>
      </c>
      <c r="K50" s="37">
        <v>2</v>
      </c>
      <c r="L50" s="38"/>
      <c r="M50" s="38"/>
      <c r="N50" s="16"/>
    </row>
    <row r="51" spans="1:14" s="4" customFormat="1" ht="45" customHeight="1">
      <c r="A51" s="20" t="s">
        <v>185</v>
      </c>
      <c r="B51" s="15" t="s">
        <v>186</v>
      </c>
      <c r="C51" s="23" t="s">
        <v>187</v>
      </c>
      <c r="D51" s="16" t="s">
        <v>180</v>
      </c>
      <c r="E51" s="17" t="s">
        <v>181</v>
      </c>
      <c r="F51" s="18">
        <v>78</v>
      </c>
      <c r="G51" s="18">
        <f t="shared" si="4"/>
        <v>39</v>
      </c>
      <c r="H51" s="19">
        <v>81.36</v>
      </c>
      <c r="I51" s="18">
        <f t="shared" si="6"/>
        <v>40.68</v>
      </c>
      <c r="J51" s="18">
        <f t="shared" si="5"/>
        <v>79.68</v>
      </c>
      <c r="K51" s="37">
        <v>3</v>
      </c>
      <c r="L51" s="38"/>
      <c r="M51" s="38"/>
      <c r="N51" s="23"/>
    </row>
    <row r="52" spans="1:14" s="4" customFormat="1" ht="45" customHeight="1">
      <c r="A52" s="15" t="s">
        <v>188</v>
      </c>
      <c r="B52" s="15" t="s">
        <v>189</v>
      </c>
      <c r="C52" s="21" t="s">
        <v>190</v>
      </c>
      <c r="D52" s="16" t="s">
        <v>180</v>
      </c>
      <c r="E52" s="17" t="s">
        <v>181</v>
      </c>
      <c r="F52" s="18">
        <v>60.4</v>
      </c>
      <c r="G52" s="18">
        <f t="shared" si="4"/>
        <v>30.2</v>
      </c>
      <c r="H52" s="19">
        <v>83.14</v>
      </c>
      <c r="I52" s="18">
        <f t="shared" si="6"/>
        <v>41.57</v>
      </c>
      <c r="J52" s="18">
        <f t="shared" si="5"/>
        <v>71.77</v>
      </c>
      <c r="K52" s="37">
        <v>4</v>
      </c>
      <c r="L52" s="38"/>
      <c r="M52" s="38"/>
      <c r="N52" s="21"/>
    </row>
    <row r="53" spans="1:14" s="4" customFormat="1" ht="45" customHeight="1">
      <c r="A53" s="20" t="s">
        <v>191</v>
      </c>
      <c r="B53" s="15" t="s">
        <v>192</v>
      </c>
      <c r="C53" s="23" t="s">
        <v>193</v>
      </c>
      <c r="D53" s="16" t="s">
        <v>180</v>
      </c>
      <c r="E53" s="17" t="s">
        <v>181</v>
      </c>
      <c r="F53" s="18">
        <v>17.8</v>
      </c>
      <c r="G53" s="18">
        <f t="shared" si="4"/>
        <v>8.9</v>
      </c>
      <c r="H53" s="19" t="s">
        <v>70</v>
      </c>
      <c r="I53" s="18"/>
      <c r="J53" s="18">
        <f t="shared" si="5"/>
        <v>8.9</v>
      </c>
      <c r="K53" s="37">
        <v>5</v>
      </c>
      <c r="L53" s="38"/>
      <c r="M53" s="38"/>
      <c r="N53" s="24"/>
    </row>
    <row r="54" spans="1:14" s="4" customFormat="1" ht="45" customHeight="1">
      <c r="A54" s="15" t="s">
        <v>194</v>
      </c>
      <c r="B54" s="15" t="s">
        <v>195</v>
      </c>
      <c r="C54" s="16" t="s">
        <v>196</v>
      </c>
      <c r="D54" s="16" t="s">
        <v>19</v>
      </c>
      <c r="E54" s="17" t="s">
        <v>197</v>
      </c>
      <c r="F54" s="18">
        <v>78.8</v>
      </c>
      <c r="G54" s="18">
        <f t="shared" si="4"/>
        <v>39.4</v>
      </c>
      <c r="H54" s="19">
        <v>84.7</v>
      </c>
      <c r="I54" s="18">
        <f aca="true" t="shared" si="7" ref="I54:I62">H54*0.5</f>
        <v>42.35</v>
      </c>
      <c r="J54" s="18">
        <f t="shared" si="5"/>
        <v>81.75</v>
      </c>
      <c r="K54" s="37">
        <v>1</v>
      </c>
      <c r="L54" s="38" t="s">
        <v>21</v>
      </c>
      <c r="M54" s="38" t="s">
        <v>26</v>
      </c>
      <c r="N54" s="16" t="s">
        <v>27</v>
      </c>
    </row>
    <row r="55" spans="1:14" s="4" customFormat="1" ht="45" customHeight="1">
      <c r="A55" s="20" t="s">
        <v>198</v>
      </c>
      <c r="B55" s="15" t="s">
        <v>199</v>
      </c>
      <c r="C55" s="22" t="s">
        <v>200</v>
      </c>
      <c r="D55" s="22" t="s">
        <v>19</v>
      </c>
      <c r="E55" s="17" t="s">
        <v>197</v>
      </c>
      <c r="F55" s="18">
        <v>72.7</v>
      </c>
      <c r="G55" s="18">
        <f t="shared" si="4"/>
        <v>36.35</v>
      </c>
      <c r="H55" s="19">
        <v>85.2</v>
      </c>
      <c r="I55" s="18">
        <f t="shared" si="7"/>
        <v>42.6</v>
      </c>
      <c r="J55" s="18">
        <f t="shared" si="5"/>
        <v>78.95</v>
      </c>
      <c r="K55" s="37">
        <v>2</v>
      </c>
      <c r="L55" s="38"/>
      <c r="M55" s="38"/>
      <c r="N55" s="16"/>
    </row>
    <row r="56" spans="1:14" s="4" customFormat="1" ht="45" customHeight="1">
      <c r="A56" s="15" t="s">
        <v>201</v>
      </c>
      <c r="B56" s="15" t="s">
        <v>202</v>
      </c>
      <c r="C56" s="23" t="s">
        <v>203</v>
      </c>
      <c r="D56" s="16" t="s">
        <v>19</v>
      </c>
      <c r="E56" s="17" t="s">
        <v>197</v>
      </c>
      <c r="F56" s="18">
        <v>61.2</v>
      </c>
      <c r="G56" s="18">
        <f t="shared" si="4"/>
        <v>30.6</v>
      </c>
      <c r="H56" s="19">
        <v>86.2</v>
      </c>
      <c r="I56" s="18">
        <f t="shared" si="7"/>
        <v>43.1</v>
      </c>
      <c r="J56" s="18">
        <f t="shared" si="5"/>
        <v>73.7</v>
      </c>
      <c r="K56" s="37" t="s">
        <v>28</v>
      </c>
      <c r="L56" s="38"/>
      <c r="M56" s="38"/>
      <c r="N56" s="23"/>
    </row>
    <row r="57" spans="1:14" s="4" customFormat="1" ht="45" customHeight="1">
      <c r="A57" s="20" t="s">
        <v>204</v>
      </c>
      <c r="B57" s="15" t="s">
        <v>205</v>
      </c>
      <c r="C57" s="23" t="s">
        <v>206</v>
      </c>
      <c r="D57" s="16" t="s">
        <v>19</v>
      </c>
      <c r="E57" s="17" t="s">
        <v>197</v>
      </c>
      <c r="F57" s="18">
        <v>64.9</v>
      </c>
      <c r="G57" s="18">
        <f t="shared" si="4"/>
        <v>32.45</v>
      </c>
      <c r="H57" s="19">
        <v>81.6</v>
      </c>
      <c r="I57" s="18">
        <f t="shared" si="7"/>
        <v>40.8</v>
      </c>
      <c r="J57" s="18">
        <f t="shared" si="5"/>
        <v>73.25</v>
      </c>
      <c r="K57" s="37">
        <v>4</v>
      </c>
      <c r="L57" s="38"/>
      <c r="M57" s="38"/>
      <c r="N57" s="23"/>
    </row>
    <row r="58" spans="1:14" s="4" customFormat="1" ht="45" customHeight="1">
      <c r="A58" s="15" t="s">
        <v>207</v>
      </c>
      <c r="B58" s="15" t="s">
        <v>208</v>
      </c>
      <c r="C58" s="16" t="s">
        <v>209</v>
      </c>
      <c r="D58" s="16" t="s">
        <v>19</v>
      </c>
      <c r="E58" s="17" t="s">
        <v>197</v>
      </c>
      <c r="F58" s="18">
        <v>65.3</v>
      </c>
      <c r="G58" s="18">
        <f t="shared" si="4"/>
        <v>32.65</v>
      </c>
      <c r="H58" s="19">
        <v>80.4</v>
      </c>
      <c r="I58" s="18">
        <f t="shared" si="7"/>
        <v>40.2</v>
      </c>
      <c r="J58" s="18">
        <f t="shared" si="5"/>
        <v>72.85</v>
      </c>
      <c r="K58" s="37" t="s">
        <v>36</v>
      </c>
      <c r="L58" s="38"/>
      <c r="M58" s="38"/>
      <c r="N58" s="16"/>
    </row>
    <row r="59" spans="1:14" s="4" customFormat="1" ht="45" customHeight="1">
      <c r="A59" s="20" t="s">
        <v>210</v>
      </c>
      <c r="B59" s="15" t="s">
        <v>211</v>
      </c>
      <c r="C59" s="16" t="s">
        <v>212</v>
      </c>
      <c r="D59" s="16" t="s">
        <v>213</v>
      </c>
      <c r="E59" s="17" t="s">
        <v>214</v>
      </c>
      <c r="F59" s="18">
        <v>75.3</v>
      </c>
      <c r="G59" s="18">
        <f t="shared" si="4"/>
        <v>37.65</v>
      </c>
      <c r="H59" s="19">
        <v>80</v>
      </c>
      <c r="I59" s="18">
        <f t="shared" si="7"/>
        <v>40</v>
      </c>
      <c r="J59" s="18">
        <f t="shared" si="5"/>
        <v>77.65</v>
      </c>
      <c r="K59" s="37">
        <v>1</v>
      </c>
      <c r="L59" s="38" t="s">
        <v>21</v>
      </c>
      <c r="M59" s="38" t="s">
        <v>26</v>
      </c>
      <c r="N59" s="16" t="s">
        <v>27</v>
      </c>
    </row>
    <row r="60" spans="1:14" s="4" customFormat="1" ht="45" customHeight="1">
      <c r="A60" s="15" t="s">
        <v>215</v>
      </c>
      <c r="B60" s="15" t="s">
        <v>216</v>
      </c>
      <c r="C60" s="16" t="s">
        <v>217</v>
      </c>
      <c r="D60" s="16" t="s">
        <v>213</v>
      </c>
      <c r="E60" s="17" t="s">
        <v>214</v>
      </c>
      <c r="F60" s="18">
        <v>72.3</v>
      </c>
      <c r="G60" s="18">
        <f t="shared" si="4"/>
        <v>36.15</v>
      </c>
      <c r="H60" s="19">
        <v>82.2</v>
      </c>
      <c r="I60" s="18">
        <f t="shared" si="7"/>
        <v>41.1</v>
      </c>
      <c r="J60" s="18">
        <f t="shared" si="5"/>
        <v>77.25</v>
      </c>
      <c r="K60" s="37">
        <v>2</v>
      </c>
      <c r="L60" s="38"/>
      <c r="M60" s="38"/>
      <c r="N60" s="16"/>
    </row>
    <row r="61" spans="1:14" s="4" customFormat="1" ht="45" customHeight="1">
      <c r="A61" s="15" t="s">
        <v>218</v>
      </c>
      <c r="B61" s="15" t="s">
        <v>219</v>
      </c>
      <c r="C61" s="23" t="s">
        <v>220</v>
      </c>
      <c r="D61" s="16" t="s">
        <v>213</v>
      </c>
      <c r="E61" s="17" t="s">
        <v>214</v>
      </c>
      <c r="F61" s="18">
        <v>67.1</v>
      </c>
      <c r="G61" s="18">
        <f t="shared" si="4"/>
        <v>33.55</v>
      </c>
      <c r="H61" s="19">
        <v>84.4</v>
      </c>
      <c r="I61" s="18">
        <f t="shared" si="7"/>
        <v>42.2</v>
      </c>
      <c r="J61" s="18">
        <f t="shared" si="5"/>
        <v>75.75</v>
      </c>
      <c r="K61" s="37" t="s">
        <v>28</v>
      </c>
      <c r="L61" s="38"/>
      <c r="M61" s="38"/>
      <c r="N61" s="23"/>
    </row>
    <row r="62" spans="1:14" s="4" customFormat="1" ht="45" customHeight="1">
      <c r="A62" s="20" t="s">
        <v>221</v>
      </c>
      <c r="B62" s="15" t="s">
        <v>222</v>
      </c>
      <c r="C62" s="16" t="s">
        <v>223</v>
      </c>
      <c r="D62" s="16" t="s">
        <v>213</v>
      </c>
      <c r="E62" s="17" t="s">
        <v>214</v>
      </c>
      <c r="F62" s="18">
        <v>68.1</v>
      </c>
      <c r="G62" s="18">
        <f t="shared" si="4"/>
        <v>34.05</v>
      </c>
      <c r="H62" s="19">
        <v>79.2</v>
      </c>
      <c r="I62" s="18">
        <f t="shared" si="7"/>
        <v>39.6</v>
      </c>
      <c r="J62" s="18">
        <f t="shared" si="5"/>
        <v>73.65</v>
      </c>
      <c r="K62" s="37" t="s">
        <v>33</v>
      </c>
      <c r="L62" s="38"/>
      <c r="M62" s="38"/>
      <c r="N62" s="16"/>
    </row>
    <row r="63" spans="1:14" s="4" customFormat="1" ht="45" customHeight="1">
      <c r="A63" s="20" t="s">
        <v>224</v>
      </c>
      <c r="B63" s="15" t="s">
        <v>225</v>
      </c>
      <c r="C63" s="16" t="s">
        <v>226</v>
      </c>
      <c r="D63" s="16" t="s">
        <v>213</v>
      </c>
      <c r="E63" s="17" t="s">
        <v>214</v>
      </c>
      <c r="F63" s="18">
        <v>61.6</v>
      </c>
      <c r="G63" s="18">
        <f t="shared" si="4"/>
        <v>30.8</v>
      </c>
      <c r="H63" s="19" t="s">
        <v>70</v>
      </c>
      <c r="I63" s="18"/>
      <c r="J63" s="18">
        <f t="shared" si="5"/>
        <v>30.8</v>
      </c>
      <c r="K63" s="37">
        <v>5</v>
      </c>
      <c r="L63" s="38"/>
      <c r="M63" s="38"/>
      <c r="N63" s="16"/>
    </row>
    <row r="64" spans="1:14" s="4" customFormat="1" ht="45" customHeight="1">
      <c r="A64" s="15" t="s">
        <v>227</v>
      </c>
      <c r="B64" s="25" t="s">
        <v>228</v>
      </c>
      <c r="C64" s="26" t="s">
        <v>229</v>
      </c>
      <c r="D64" s="26" t="s">
        <v>230</v>
      </c>
      <c r="E64" s="17" t="s">
        <v>231</v>
      </c>
      <c r="F64" s="29">
        <v>82.48</v>
      </c>
      <c r="G64" s="18">
        <f t="shared" si="4"/>
        <v>41.24</v>
      </c>
      <c r="H64" s="19">
        <v>86.58</v>
      </c>
      <c r="I64" s="18">
        <f aca="true" t="shared" si="8" ref="I64:I77">H64*0.5</f>
        <v>43.29</v>
      </c>
      <c r="J64" s="18">
        <f t="shared" si="5"/>
        <v>84.53</v>
      </c>
      <c r="K64" s="37">
        <v>1</v>
      </c>
      <c r="L64" s="38" t="s">
        <v>21</v>
      </c>
      <c r="M64" s="38" t="s">
        <v>280</v>
      </c>
      <c r="N64" s="16" t="s">
        <v>22</v>
      </c>
    </row>
    <row r="65" spans="1:14" s="4" customFormat="1" ht="45" customHeight="1">
      <c r="A65" s="15" t="s">
        <v>232</v>
      </c>
      <c r="B65" s="15" t="s">
        <v>233</v>
      </c>
      <c r="C65" s="23" t="s">
        <v>234</v>
      </c>
      <c r="D65" s="16" t="s">
        <v>39</v>
      </c>
      <c r="E65" s="17" t="s">
        <v>235</v>
      </c>
      <c r="F65" s="18">
        <v>71.8</v>
      </c>
      <c r="G65" s="18">
        <f t="shared" si="4"/>
        <v>35.9</v>
      </c>
      <c r="H65" s="19">
        <v>82.69</v>
      </c>
      <c r="I65" s="18">
        <f t="shared" si="8"/>
        <v>41.345</v>
      </c>
      <c r="J65" s="18">
        <f t="shared" si="5"/>
        <v>77.245</v>
      </c>
      <c r="K65" s="37" t="s">
        <v>16</v>
      </c>
      <c r="L65" s="38" t="s">
        <v>21</v>
      </c>
      <c r="M65" s="38" t="s">
        <v>26</v>
      </c>
      <c r="N65" s="16" t="s">
        <v>27</v>
      </c>
    </row>
    <row r="66" spans="1:14" s="4" customFormat="1" ht="45" customHeight="1">
      <c r="A66" s="20" t="s">
        <v>236</v>
      </c>
      <c r="B66" s="15" t="s">
        <v>237</v>
      </c>
      <c r="C66" s="16" t="s">
        <v>238</v>
      </c>
      <c r="D66" s="16" t="s">
        <v>39</v>
      </c>
      <c r="E66" s="17" t="s">
        <v>235</v>
      </c>
      <c r="F66" s="18">
        <v>76.86</v>
      </c>
      <c r="G66" s="18">
        <f t="shared" si="4"/>
        <v>38.43</v>
      </c>
      <c r="H66" s="19">
        <v>76.97</v>
      </c>
      <c r="I66" s="18">
        <f t="shared" si="8"/>
        <v>38.485</v>
      </c>
      <c r="J66" s="18">
        <f t="shared" si="5"/>
        <v>76.91499999999999</v>
      </c>
      <c r="K66" s="37" t="s">
        <v>23</v>
      </c>
      <c r="L66" s="38"/>
      <c r="M66" s="38"/>
      <c r="N66" s="24"/>
    </row>
    <row r="67" spans="1:14" s="4" customFormat="1" ht="45" customHeight="1">
      <c r="A67" s="20" t="s">
        <v>239</v>
      </c>
      <c r="B67" s="15" t="s">
        <v>240</v>
      </c>
      <c r="C67" s="23" t="s">
        <v>241</v>
      </c>
      <c r="D67" s="16" t="s">
        <v>39</v>
      </c>
      <c r="E67" s="41" t="s">
        <v>235</v>
      </c>
      <c r="F67" s="30">
        <v>62.82</v>
      </c>
      <c r="G67" s="18">
        <f t="shared" si="4"/>
        <v>31.41</v>
      </c>
      <c r="H67" s="31">
        <v>78.75</v>
      </c>
      <c r="I67" s="18">
        <f t="shared" si="8"/>
        <v>39.375</v>
      </c>
      <c r="J67" s="18">
        <f t="shared" si="5"/>
        <v>70.785</v>
      </c>
      <c r="K67" s="38">
        <v>3</v>
      </c>
      <c r="L67" s="38"/>
      <c r="M67" s="38"/>
      <c r="N67" s="24"/>
    </row>
    <row r="68" spans="1:14" s="5" customFormat="1" ht="45" customHeight="1">
      <c r="A68" s="25" t="s">
        <v>242</v>
      </c>
      <c r="B68" s="25" t="s">
        <v>243</v>
      </c>
      <c r="C68" s="26" t="s">
        <v>244</v>
      </c>
      <c r="D68" s="26" t="s">
        <v>39</v>
      </c>
      <c r="E68" s="17" t="s">
        <v>235</v>
      </c>
      <c r="F68" s="18">
        <v>62.34</v>
      </c>
      <c r="G68" s="18">
        <f aca="true" t="shared" si="9" ref="G68:G79">F68*0.5</f>
        <v>31.17</v>
      </c>
      <c r="H68" s="19">
        <v>76.44</v>
      </c>
      <c r="I68" s="18">
        <f t="shared" si="8"/>
        <v>38.22</v>
      </c>
      <c r="J68" s="18">
        <f aca="true" t="shared" si="10" ref="J68:J79">I68+G68</f>
        <v>69.39</v>
      </c>
      <c r="K68" s="37">
        <v>4</v>
      </c>
      <c r="L68" s="37"/>
      <c r="M68" s="37"/>
      <c r="N68" s="28"/>
    </row>
    <row r="69" spans="1:14" s="5" customFormat="1" ht="45" customHeight="1">
      <c r="A69" s="42" t="s">
        <v>245</v>
      </c>
      <c r="B69" s="25" t="s">
        <v>246</v>
      </c>
      <c r="C69" s="27" t="s">
        <v>247</v>
      </c>
      <c r="D69" s="26" t="s">
        <v>39</v>
      </c>
      <c r="E69" s="17" t="s">
        <v>235</v>
      </c>
      <c r="F69" s="18">
        <v>56.64</v>
      </c>
      <c r="G69" s="18">
        <f t="shared" si="9"/>
        <v>28.32</v>
      </c>
      <c r="H69" s="19">
        <v>76.76</v>
      </c>
      <c r="I69" s="18">
        <f t="shared" si="8"/>
        <v>38.38</v>
      </c>
      <c r="J69" s="18">
        <f t="shared" si="10"/>
        <v>66.7</v>
      </c>
      <c r="K69" s="37">
        <v>5</v>
      </c>
      <c r="L69" s="37"/>
      <c r="M69" s="37"/>
      <c r="N69" s="28"/>
    </row>
    <row r="70" spans="1:14" s="5" customFormat="1" ht="45" customHeight="1">
      <c r="A70" s="25" t="s">
        <v>248</v>
      </c>
      <c r="B70" s="25" t="s">
        <v>249</v>
      </c>
      <c r="C70" s="27" t="s">
        <v>250</v>
      </c>
      <c r="D70" s="26" t="s">
        <v>39</v>
      </c>
      <c r="E70" s="17" t="s">
        <v>251</v>
      </c>
      <c r="F70" s="43">
        <v>83.59</v>
      </c>
      <c r="G70" s="18">
        <f t="shared" si="9"/>
        <v>41.795</v>
      </c>
      <c r="H70" s="19">
        <v>82.83</v>
      </c>
      <c r="I70" s="18">
        <f t="shared" si="8"/>
        <v>41.415</v>
      </c>
      <c r="J70" s="18">
        <f t="shared" si="10"/>
        <v>83.21000000000001</v>
      </c>
      <c r="K70" s="37" t="s">
        <v>16</v>
      </c>
      <c r="L70" s="37" t="s">
        <v>21</v>
      </c>
      <c r="M70" s="38" t="s">
        <v>280</v>
      </c>
      <c r="N70" s="16" t="s">
        <v>22</v>
      </c>
    </row>
    <row r="71" spans="1:14" s="5" customFormat="1" ht="45" customHeight="1">
      <c r="A71" s="25" t="s">
        <v>252</v>
      </c>
      <c r="B71" s="25" t="s">
        <v>253</v>
      </c>
      <c r="C71" s="27" t="s">
        <v>254</v>
      </c>
      <c r="D71" s="26" t="s">
        <v>39</v>
      </c>
      <c r="E71" s="17" t="s">
        <v>251</v>
      </c>
      <c r="F71" s="43">
        <v>67.85</v>
      </c>
      <c r="G71" s="18">
        <f t="shared" si="9"/>
        <v>33.925</v>
      </c>
      <c r="H71" s="19">
        <v>86.37</v>
      </c>
      <c r="I71" s="18">
        <f t="shared" si="8"/>
        <v>43.185</v>
      </c>
      <c r="J71" s="18">
        <f t="shared" si="10"/>
        <v>77.11</v>
      </c>
      <c r="K71" s="37" t="s">
        <v>23</v>
      </c>
      <c r="L71" s="37"/>
      <c r="M71" s="37"/>
      <c r="N71" s="28"/>
    </row>
    <row r="72" spans="1:14" s="5" customFormat="1" ht="45" customHeight="1">
      <c r="A72" s="42" t="s">
        <v>255</v>
      </c>
      <c r="B72" s="25" t="s">
        <v>256</v>
      </c>
      <c r="C72" s="27" t="s">
        <v>257</v>
      </c>
      <c r="D72" s="26" t="s">
        <v>39</v>
      </c>
      <c r="E72" s="17" t="s">
        <v>251</v>
      </c>
      <c r="F72" s="43">
        <v>62.44</v>
      </c>
      <c r="G72" s="18">
        <f t="shared" si="9"/>
        <v>31.22</v>
      </c>
      <c r="H72" s="19">
        <v>87.83</v>
      </c>
      <c r="I72" s="18">
        <f t="shared" si="8"/>
        <v>43.915</v>
      </c>
      <c r="J72" s="18">
        <f t="shared" si="10"/>
        <v>75.13499999999999</v>
      </c>
      <c r="K72" s="37" t="s">
        <v>28</v>
      </c>
      <c r="L72" s="37"/>
      <c r="M72" s="37"/>
      <c r="N72" s="28"/>
    </row>
    <row r="73" spans="1:14" s="5" customFormat="1" ht="45" customHeight="1">
      <c r="A73" s="42" t="s">
        <v>258</v>
      </c>
      <c r="B73" s="25" t="s">
        <v>259</v>
      </c>
      <c r="C73" s="27" t="s">
        <v>260</v>
      </c>
      <c r="D73" s="26" t="s">
        <v>39</v>
      </c>
      <c r="E73" s="17" t="s">
        <v>251</v>
      </c>
      <c r="F73" s="43">
        <v>69.35</v>
      </c>
      <c r="G73" s="18">
        <f t="shared" si="9"/>
        <v>34.675</v>
      </c>
      <c r="H73" s="19">
        <v>78.59</v>
      </c>
      <c r="I73" s="18">
        <f t="shared" si="8"/>
        <v>39.295</v>
      </c>
      <c r="J73" s="18">
        <f t="shared" si="10"/>
        <v>73.97</v>
      </c>
      <c r="K73" s="37" t="s">
        <v>33</v>
      </c>
      <c r="L73" s="37"/>
      <c r="M73" s="37"/>
      <c r="N73" s="28"/>
    </row>
    <row r="74" spans="1:14" s="5" customFormat="1" ht="45" customHeight="1">
      <c r="A74" s="25" t="s">
        <v>261</v>
      </c>
      <c r="B74" s="25" t="s">
        <v>262</v>
      </c>
      <c r="C74" s="27" t="s">
        <v>263</v>
      </c>
      <c r="D74" s="26" t="s">
        <v>39</v>
      </c>
      <c r="E74" s="17" t="s">
        <v>251</v>
      </c>
      <c r="F74" s="43">
        <v>61.95</v>
      </c>
      <c r="G74" s="18">
        <f t="shared" si="9"/>
        <v>30.975</v>
      </c>
      <c r="H74" s="19">
        <v>80.08</v>
      </c>
      <c r="I74" s="18">
        <f t="shared" si="8"/>
        <v>40.04</v>
      </c>
      <c r="J74" s="18">
        <f t="shared" si="10"/>
        <v>71.015</v>
      </c>
      <c r="K74" s="37" t="s">
        <v>36</v>
      </c>
      <c r="L74" s="37"/>
      <c r="M74" s="37"/>
      <c r="N74" s="28"/>
    </row>
    <row r="75" spans="1:14" s="5" customFormat="1" ht="45" customHeight="1">
      <c r="A75" s="42" t="s">
        <v>264</v>
      </c>
      <c r="B75" s="25" t="s">
        <v>265</v>
      </c>
      <c r="C75" s="27" t="s">
        <v>266</v>
      </c>
      <c r="D75" s="26" t="s">
        <v>19</v>
      </c>
      <c r="E75" s="17" t="s">
        <v>267</v>
      </c>
      <c r="F75" s="43">
        <v>73.21</v>
      </c>
      <c r="G75" s="18">
        <f t="shared" si="9"/>
        <v>36.605</v>
      </c>
      <c r="H75" s="19">
        <v>85.79</v>
      </c>
      <c r="I75" s="18">
        <f t="shared" si="8"/>
        <v>42.895</v>
      </c>
      <c r="J75" s="18">
        <f t="shared" si="10"/>
        <v>79.5</v>
      </c>
      <c r="K75" s="37" t="s">
        <v>16</v>
      </c>
      <c r="L75" s="37" t="s">
        <v>21</v>
      </c>
      <c r="M75" s="38" t="s">
        <v>280</v>
      </c>
      <c r="N75" s="16" t="s">
        <v>22</v>
      </c>
    </row>
    <row r="76" spans="1:14" s="5" customFormat="1" ht="45" customHeight="1">
      <c r="A76" s="42" t="s">
        <v>268</v>
      </c>
      <c r="B76" s="25" t="s">
        <v>269</v>
      </c>
      <c r="C76" s="27" t="s">
        <v>270</v>
      </c>
      <c r="D76" s="26" t="s">
        <v>19</v>
      </c>
      <c r="E76" s="17" t="s">
        <v>267</v>
      </c>
      <c r="F76" s="43">
        <v>60.55</v>
      </c>
      <c r="G76" s="18">
        <f t="shared" si="9"/>
        <v>30.275</v>
      </c>
      <c r="H76" s="19">
        <v>82.93</v>
      </c>
      <c r="I76" s="18">
        <f t="shared" si="8"/>
        <v>41.465</v>
      </c>
      <c r="J76" s="18">
        <f t="shared" si="10"/>
        <v>71.74000000000001</v>
      </c>
      <c r="K76" s="37" t="s">
        <v>23</v>
      </c>
      <c r="L76" s="37"/>
      <c r="M76" s="37"/>
      <c r="N76" s="28"/>
    </row>
    <row r="77" spans="1:14" s="5" customFormat="1" ht="45" customHeight="1">
      <c r="A77" s="25" t="s">
        <v>271</v>
      </c>
      <c r="B77" s="25" t="s">
        <v>272</v>
      </c>
      <c r="C77" s="27" t="s">
        <v>273</v>
      </c>
      <c r="D77" s="26" t="s">
        <v>19</v>
      </c>
      <c r="E77" s="17" t="s">
        <v>267</v>
      </c>
      <c r="F77" s="43">
        <v>57.15</v>
      </c>
      <c r="G77" s="18">
        <f t="shared" si="9"/>
        <v>28.575</v>
      </c>
      <c r="H77" s="19">
        <v>70.57</v>
      </c>
      <c r="I77" s="18">
        <f t="shared" si="8"/>
        <v>35.285</v>
      </c>
      <c r="J77" s="18">
        <f t="shared" si="10"/>
        <v>63.86</v>
      </c>
      <c r="K77" s="37" t="s">
        <v>28</v>
      </c>
      <c r="L77" s="37"/>
      <c r="M77" s="37"/>
      <c r="N77" s="28"/>
    </row>
    <row r="78" spans="1:14" s="5" customFormat="1" ht="45" customHeight="1">
      <c r="A78" s="25" t="s">
        <v>274</v>
      </c>
      <c r="B78" s="25" t="s">
        <v>275</v>
      </c>
      <c r="C78" s="27" t="s">
        <v>276</v>
      </c>
      <c r="D78" s="26" t="s">
        <v>19</v>
      </c>
      <c r="E78" s="17" t="s">
        <v>267</v>
      </c>
      <c r="F78" s="43">
        <v>69.59</v>
      </c>
      <c r="G78" s="18">
        <f t="shared" si="9"/>
        <v>34.795</v>
      </c>
      <c r="H78" s="19" t="s">
        <v>70</v>
      </c>
      <c r="I78" s="18"/>
      <c r="J78" s="18">
        <f t="shared" si="10"/>
        <v>34.795</v>
      </c>
      <c r="K78" s="37" t="s">
        <v>33</v>
      </c>
      <c r="L78" s="37"/>
      <c r="M78" s="37"/>
      <c r="N78" s="28"/>
    </row>
    <row r="79" spans="1:14" s="5" customFormat="1" ht="45" customHeight="1">
      <c r="A79" s="42" t="s">
        <v>277</v>
      </c>
      <c r="B79" s="25" t="s">
        <v>278</v>
      </c>
      <c r="C79" s="27" t="s">
        <v>279</v>
      </c>
      <c r="D79" s="26" t="s">
        <v>19</v>
      </c>
      <c r="E79" s="17" t="s">
        <v>267</v>
      </c>
      <c r="F79" s="43">
        <v>53.11</v>
      </c>
      <c r="G79" s="18">
        <f t="shared" si="9"/>
        <v>26.555</v>
      </c>
      <c r="H79" s="19" t="s">
        <v>70</v>
      </c>
      <c r="I79" s="18"/>
      <c r="J79" s="18">
        <f t="shared" si="10"/>
        <v>26.555</v>
      </c>
      <c r="K79" s="37" t="s">
        <v>36</v>
      </c>
      <c r="L79" s="37"/>
      <c r="M79" s="37"/>
      <c r="N79" s="28"/>
    </row>
  </sheetData>
  <sheetProtection/>
  <mergeCells count="1">
    <mergeCell ref="A2:N2"/>
  </mergeCells>
  <printOptions/>
  <pageMargins left="0.3937007874015748" right="0.3937007874015748" top="0.5905511811023623" bottom="0.5905511811023623" header="0.5118110236220472" footer="0.5118110236220472"/>
  <pageSetup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曹和明</dc:creator>
  <cp:keywords/>
  <dc:description/>
  <cp:lastModifiedBy>PC</cp:lastModifiedBy>
  <cp:lastPrinted>2024-01-15T08:17:03Z</cp:lastPrinted>
  <dcterms:created xsi:type="dcterms:W3CDTF">1996-12-17T01:32:42Z</dcterms:created>
  <dcterms:modified xsi:type="dcterms:W3CDTF">2024-01-15T08:21:59Z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B3103DF8555A421DA6C06DBF3865CB33</vt:lpwstr>
  </property>
</Properties>
</file>