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<sst xmlns="http://schemas.openxmlformats.org/spreadsheetml/2006/main" count="151" uniqueCount="56">
  <si>
    <t>附件</t>
  </si>
  <si>
    <t>铜仁市2023年“千名英才·智汇铜仁”事业单位引才（碧江岗位）考试总成绩（含排名）及签约人员名单</t>
  </si>
  <si>
    <t>序号</t>
  </si>
  <si>
    <t>姓名</t>
  </si>
  <si>
    <t>引才单位名称</t>
  </si>
  <si>
    <t>引才单位代码</t>
  </si>
  <si>
    <t>岗位代码</t>
  </si>
  <si>
    <t>岗位名称</t>
  </si>
  <si>
    <t>计划数</t>
  </si>
  <si>
    <t>笔试成绩</t>
  </si>
  <si>
    <t>笔试成绩×50%</t>
  </si>
  <si>
    <t>面试成绩</t>
  </si>
  <si>
    <t>面试成绩×50%</t>
  </si>
  <si>
    <t>面试成绩合格分数线</t>
  </si>
  <si>
    <t>考试总成绩</t>
  </si>
  <si>
    <t>考试总成绩排名</t>
  </si>
  <si>
    <t>是否签约对象</t>
  </si>
  <si>
    <t>备注</t>
  </si>
  <si>
    <t>曾佳</t>
  </si>
  <si>
    <t>铜仁市第二中学</t>
  </si>
  <si>
    <t>BJ01</t>
  </si>
  <si>
    <t>01</t>
  </si>
  <si>
    <t>数学教师</t>
  </si>
  <si>
    <t>否</t>
  </si>
  <si>
    <t>面试成绩未达合格分数线</t>
  </si>
  <si>
    <t>龙瑞颖</t>
  </si>
  <si>
    <t>02</t>
  </si>
  <si>
    <t>英语教师</t>
  </si>
  <si>
    <t>龙忆</t>
  </si>
  <si>
    <t>郜羽晗</t>
  </si>
  <si>
    <t>面试缺考</t>
  </si>
  <si>
    <t>田文敏</t>
  </si>
  <si>
    <t>03</t>
  </si>
  <si>
    <t>政治教师</t>
  </si>
  <si>
    <t>是</t>
  </si>
  <si>
    <t>郭雅璇</t>
  </si>
  <si>
    <t>田磊</t>
  </si>
  <si>
    <t>李兰</t>
  </si>
  <si>
    <t>04</t>
  </si>
  <si>
    <t>地理教师</t>
  </si>
  <si>
    <t>杨奕欣</t>
  </si>
  <si>
    <t>杨英</t>
  </si>
  <si>
    <t>梁萍</t>
  </si>
  <si>
    <t>李青</t>
  </si>
  <si>
    <t>龙启霞</t>
  </si>
  <si>
    <t>黄静</t>
  </si>
  <si>
    <t>陈培红</t>
  </si>
  <si>
    <t>杨秋</t>
  </si>
  <si>
    <t>余姣姣</t>
  </si>
  <si>
    <t>铜仁市第十五中学</t>
  </si>
  <si>
    <t>BJ02</t>
  </si>
  <si>
    <t>05</t>
  </si>
  <si>
    <t>日语教师</t>
  </si>
  <si>
    <t>吴侣</t>
  </si>
  <si>
    <t>杨娇</t>
  </si>
  <si>
    <t>李万花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</si>
</sst>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ill="0" applyBorder="0" applyAlignment="0" applyProtection="0"/>
    <xf numFmtId="44" fontId="6" fillId="0" borderId="0" applyFill="0" applyBorder="0" applyAlignment="0" applyProtection="0"/>
    <xf numFmtId="9" fontId="6" fillId="0" borderId="0" applyFill="0" applyBorder="0" applyAlignment="0" applyProtection="0"/>
    <xf numFmtId="41" fontId="6" fillId="0" borderId="0" applyFill="0" applyBorder="0" applyAlignment="0" applyProtection="0"/>
    <xf numFmtId="42" fontId="6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176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Alignment="1" applyProtection="1">
      <alignment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85" zoomScaleNormal="85" zoomScaleSheetLayoutView="100" workbookViewId="0" topLeftCell="A5">
      <selection activeCell="L11" sqref="L11:P19"/>
    </sheetView>
  </sheetViews>
  <sheetFormatPr defaultColWidth="7.75390625" defaultRowHeight="14.25"/>
  <cols>
    <col min="1" max="1" width="5.75390625" style="4" customWidth="1"/>
    <col min="2" max="2" width="7.75390625" style="4" customWidth="1"/>
    <col min="3" max="3" width="19.875" style="4" customWidth="1"/>
    <col min="4" max="4" width="8.50390625" style="4" customWidth="1"/>
    <col min="5" max="5" width="6.625" style="4" customWidth="1"/>
    <col min="6" max="6" width="12.625" style="4" customWidth="1"/>
    <col min="7" max="7" width="7.75390625" style="4" customWidth="1"/>
    <col min="8" max="8" width="10.75390625" style="4" customWidth="1"/>
    <col min="9" max="9" width="13.125" style="5" customWidth="1"/>
    <col min="10" max="10" width="10.50390625" style="5" customWidth="1"/>
    <col min="11" max="11" width="14.00390625" style="5" customWidth="1"/>
    <col min="12" max="12" width="12.25390625" style="5" customWidth="1"/>
    <col min="13" max="13" width="11.50390625" style="4" customWidth="1"/>
    <col min="14" max="14" width="10.875" style="4" customWidth="1"/>
    <col min="15" max="15" width="9.00390625" style="4" customWidth="1"/>
    <col min="16" max="16" width="15.25390625" style="4" customWidth="1"/>
    <col min="17" max="232" width="7.75390625" style="6" customWidth="1"/>
    <col min="233" max="16384" width="7.75390625" style="6" customWidth="1"/>
  </cols>
  <sheetData>
    <row r="1" ht="14.25">
      <c r="A1" s="4" t="s">
        <v>0</v>
      </c>
    </row>
    <row r="2" spans="1:16" ht="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4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9" t="s">
        <v>14</v>
      </c>
      <c r="N3" s="9" t="s">
        <v>15</v>
      </c>
      <c r="O3" s="9" t="s">
        <v>16</v>
      </c>
      <c r="P3" s="8" t="s">
        <v>17</v>
      </c>
    </row>
    <row r="4" spans="1:16" s="2" customFormat="1" ht="34.5" customHeight="1">
      <c r="A4" s="10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0">
        <v>1</v>
      </c>
      <c r="H4" s="10">
        <v>73.22</v>
      </c>
      <c r="I4" s="18">
        <f>H4*0.5</f>
        <v>36.61</v>
      </c>
      <c r="J4" s="18">
        <v>58</v>
      </c>
      <c r="K4" s="18">
        <f>J4*0.5</f>
        <v>29</v>
      </c>
      <c r="L4" s="18">
        <v>60</v>
      </c>
      <c r="M4" s="10">
        <f aca="true" t="shared" si="0" ref="M4:M10">I4+K4</f>
        <v>65.61</v>
      </c>
      <c r="N4" s="10">
        <v>1</v>
      </c>
      <c r="O4" s="10" t="s">
        <v>23</v>
      </c>
      <c r="P4" s="10" t="s">
        <v>24</v>
      </c>
    </row>
    <row r="5" spans="1:16" s="2" customFormat="1" ht="34.5" customHeight="1">
      <c r="A5" s="10">
        <v>2</v>
      </c>
      <c r="B5" s="11" t="s">
        <v>25</v>
      </c>
      <c r="C5" s="11" t="s">
        <v>19</v>
      </c>
      <c r="D5" s="11" t="s">
        <v>20</v>
      </c>
      <c r="E5" s="11" t="s">
        <v>26</v>
      </c>
      <c r="F5" s="11" t="s">
        <v>27</v>
      </c>
      <c r="G5" s="12">
        <v>1</v>
      </c>
      <c r="H5" s="10">
        <v>75.26</v>
      </c>
      <c r="I5" s="18">
        <f aca="true" t="shared" si="1" ref="I5:I10">H5*0.5</f>
        <v>37.63</v>
      </c>
      <c r="J5" s="18">
        <v>57.7</v>
      </c>
      <c r="K5" s="18">
        <f aca="true" t="shared" si="2" ref="K5:K10">J5*0.5</f>
        <v>28.85</v>
      </c>
      <c r="L5" s="19">
        <v>60</v>
      </c>
      <c r="M5" s="10">
        <f t="shared" si="0"/>
        <v>66.48</v>
      </c>
      <c r="N5" s="10">
        <v>1</v>
      </c>
      <c r="O5" s="10" t="s">
        <v>23</v>
      </c>
      <c r="P5" s="10" t="s">
        <v>24</v>
      </c>
    </row>
    <row r="6" spans="1:16" s="2" customFormat="1" ht="34.5" customHeight="1">
      <c r="A6" s="10">
        <v>3</v>
      </c>
      <c r="B6" s="11" t="s">
        <v>28</v>
      </c>
      <c r="C6" s="11" t="s">
        <v>19</v>
      </c>
      <c r="D6" s="11" t="s">
        <v>20</v>
      </c>
      <c r="E6" s="11" t="s">
        <v>26</v>
      </c>
      <c r="F6" s="11" t="s">
        <v>27</v>
      </c>
      <c r="G6" s="13"/>
      <c r="H6" s="10">
        <v>73.22</v>
      </c>
      <c r="I6" s="18">
        <f t="shared" si="1"/>
        <v>36.61</v>
      </c>
      <c r="J6" s="18">
        <v>57</v>
      </c>
      <c r="K6" s="18">
        <f t="shared" si="2"/>
        <v>28.5</v>
      </c>
      <c r="L6" s="20"/>
      <c r="M6" s="10">
        <f t="shared" si="0"/>
        <v>65.11</v>
      </c>
      <c r="N6" s="10">
        <v>2</v>
      </c>
      <c r="O6" s="10" t="s">
        <v>23</v>
      </c>
      <c r="P6" s="10" t="s">
        <v>24</v>
      </c>
    </row>
    <row r="7" spans="1:16" s="2" customFormat="1" ht="34.5" customHeight="1">
      <c r="A7" s="10">
        <v>4</v>
      </c>
      <c r="B7" s="11" t="s">
        <v>29</v>
      </c>
      <c r="C7" s="11" t="s">
        <v>19</v>
      </c>
      <c r="D7" s="11" t="s">
        <v>20</v>
      </c>
      <c r="E7" s="11" t="s">
        <v>26</v>
      </c>
      <c r="F7" s="11" t="s">
        <v>27</v>
      </c>
      <c r="G7" s="14"/>
      <c r="H7" s="10">
        <v>66.84</v>
      </c>
      <c r="I7" s="18">
        <f t="shared" si="1"/>
        <v>33.42</v>
      </c>
      <c r="J7" s="18">
        <v>0</v>
      </c>
      <c r="K7" s="18">
        <f t="shared" si="2"/>
        <v>0</v>
      </c>
      <c r="L7" s="21"/>
      <c r="M7" s="10">
        <f t="shared" si="0"/>
        <v>33.42</v>
      </c>
      <c r="N7" s="10">
        <v>3</v>
      </c>
      <c r="O7" s="10" t="s">
        <v>23</v>
      </c>
      <c r="P7" s="10" t="s">
        <v>30</v>
      </c>
    </row>
    <row r="8" spans="1:16" s="3" customFormat="1" ht="34.5" customHeight="1">
      <c r="A8" s="10">
        <v>5</v>
      </c>
      <c r="B8" s="11" t="s">
        <v>31</v>
      </c>
      <c r="C8" s="11" t="s">
        <v>19</v>
      </c>
      <c r="D8" s="11" t="s">
        <v>20</v>
      </c>
      <c r="E8" s="11" t="s">
        <v>32</v>
      </c>
      <c r="F8" s="11" t="s">
        <v>33</v>
      </c>
      <c r="G8" s="12">
        <v>1</v>
      </c>
      <c r="H8" s="10">
        <v>78.54</v>
      </c>
      <c r="I8" s="18">
        <f t="shared" si="1"/>
        <v>39.27</v>
      </c>
      <c r="J8" s="18">
        <v>71.7</v>
      </c>
      <c r="K8" s="18">
        <f t="shared" si="2"/>
        <v>35.85</v>
      </c>
      <c r="L8" s="19">
        <v>60</v>
      </c>
      <c r="M8" s="10">
        <f t="shared" si="0"/>
        <v>75.12</v>
      </c>
      <c r="N8" s="10">
        <v>1</v>
      </c>
      <c r="O8" s="10" t="s">
        <v>34</v>
      </c>
      <c r="P8" s="10"/>
    </row>
    <row r="9" spans="1:16" s="3" customFormat="1" ht="34.5" customHeight="1">
      <c r="A9" s="10">
        <v>6</v>
      </c>
      <c r="B9" s="11" t="s">
        <v>35</v>
      </c>
      <c r="C9" s="11" t="s">
        <v>19</v>
      </c>
      <c r="D9" s="11" t="s">
        <v>20</v>
      </c>
      <c r="E9" s="11" t="s">
        <v>32</v>
      </c>
      <c r="F9" s="11" t="s">
        <v>33</v>
      </c>
      <c r="G9" s="13"/>
      <c r="H9" s="15">
        <v>69.46</v>
      </c>
      <c r="I9" s="18">
        <f t="shared" si="1"/>
        <v>34.73</v>
      </c>
      <c r="J9" s="18">
        <v>77.3</v>
      </c>
      <c r="K9" s="18">
        <f t="shared" si="2"/>
        <v>38.65</v>
      </c>
      <c r="L9" s="20"/>
      <c r="M9" s="10">
        <f t="shared" si="0"/>
        <v>73.38</v>
      </c>
      <c r="N9" s="10">
        <v>2</v>
      </c>
      <c r="O9" s="10" t="s">
        <v>23</v>
      </c>
      <c r="P9" s="10"/>
    </row>
    <row r="10" spans="1:16" s="3" customFormat="1" ht="34.5" customHeight="1">
      <c r="A10" s="10">
        <v>7</v>
      </c>
      <c r="B10" s="11" t="s">
        <v>36</v>
      </c>
      <c r="C10" s="11" t="s">
        <v>19</v>
      </c>
      <c r="D10" s="11" t="s">
        <v>20</v>
      </c>
      <c r="E10" s="11" t="s">
        <v>32</v>
      </c>
      <c r="F10" s="11" t="s">
        <v>33</v>
      </c>
      <c r="G10" s="14"/>
      <c r="H10" s="10">
        <v>71.58</v>
      </c>
      <c r="I10" s="18">
        <f t="shared" si="1"/>
        <v>35.79</v>
      </c>
      <c r="J10" s="18">
        <v>72.7</v>
      </c>
      <c r="K10" s="18">
        <f t="shared" si="2"/>
        <v>36.35</v>
      </c>
      <c r="L10" s="21"/>
      <c r="M10" s="10">
        <f t="shared" si="0"/>
        <v>72.14</v>
      </c>
      <c r="N10" s="10">
        <v>3</v>
      </c>
      <c r="O10" s="10" t="s">
        <v>23</v>
      </c>
      <c r="P10" s="10"/>
    </row>
    <row r="11" spans="1:16" s="2" customFormat="1" ht="34.5" customHeight="1">
      <c r="A11" s="10">
        <v>8</v>
      </c>
      <c r="B11" s="10" t="s">
        <v>37</v>
      </c>
      <c r="C11" s="10" t="s">
        <v>19</v>
      </c>
      <c r="D11" s="10" t="s">
        <v>20</v>
      </c>
      <c r="E11" s="10" t="s">
        <v>38</v>
      </c>
      <c r="F11" s="10" t="s">
        <v>39</v>
      </c>
      <c r="G11" s="12">
        <v>3</v>
      </c>
      <c r="H11" s="10"/>
      <c r="I11" s="18"/>
      <c r="J11" s="18">
        <v>65.5</v>
      </c>
      <c r="K11" s="18"/>
      <c r="L11" s="22">
        <v>70</v>
      </c>
      <c r="M11" s="18">
        <f aca="true" t="shared" si="3" ref="M11:M23">J11</f>
        <v>65.5</v>
      </c>
      <c r="N11" s="10">
        <v>1</v>
      </c>
      <c r="O11" s="10" t="s">
        <v>23</v>
      </c>
      <c r="P11" s="10" t="s">
        <v>24</v>
      </c>
    </row>
    <row r="12" spans="1:16" s="2" customFormat="1" ht="34.5" customHeight="1">
      <c r="A12" s="10">
        <v>9</v>
      </c>
      <c r="B12" s="10" t="s">
        <v>40</v>
      </c>
      <c r="C12" s="10" t="s">
        <v>19</v>
      </c>
      <c r="D12" s="10" t="s">
        <v>20</v>
      </c>
      <c r="E12" s="10" t="s">
        <v>38</v>
      </c>
      <c r="F12" s="10" t="s">
        <v>39</v>
      </c>
      <c r="G12" s="13"/>
      <c r="H12" s="10"/>
      <c r="I12" s="18"/>
      <c r="J12" s="18">
        <v>64.3</v>
      </c>
      <c r="K12" s="18"/>
      <c r="L12" s="22"/>
      <c r="M12" s="18">
        <f t="shared" si="3"/>
        <v>64.3</v>
      </c>
      <c r="N12" s="10">
        <v>2</v>
      </c>
      <c r="O12" s="10" t="s">
        <v>23</v>
      </c>
      <c r="P12" s="10" t="s">
        <v>24</v>
      </c>
    </row>
    <row r="13" spans="1:16" s="2" customFormat="1" ht="34.5" customHeight="1">
      <c r="A13" s="10">
        <v>10</v>
      </c>
      <c r="B13" s="10" t="s">
        <v>41</v>
      </c>
      <c r="C13" s="10" t="s">
        <v>19</v>
      </c>
      <c r="D13" s="10" t="s">
        <v>20</v>
      </c>
      <c r="E13" s="10" t="s">
        <v>38</v>
      </c>
      <c r="F13" s="10" t="s">
        <v>39</v>
      </c>
      <c r="G13" s="13"/>
      <c r="H13" s="10"/>
      <c r="I13" s="18"/>
      <c r="J13" s="18">
        <v>61.5</v>
      </c>
      <c r="K13" s="18"/>
      <c r="L13" s="22"/>
      <c r="M13" s="18">
        <f t="shared" si="3"/>
        <v>61.5</v>
      </c>
      <c r="N13" s="10">
        <v>3</v>
      </c>
      <c r="O13" s="10" t="s">
        <v>23</v>
      </c>
      <c r="P13" s="10" t="s">
        <v>24</v>
      </c>
    </row>
    <row r="14" spans="1:16" s="2" customFormat="1" ht="34.5" customHeight="1">
      <c r="A14" s="10">
        <v>11</v>
      </c>
      <c r="B14" s="10" t="s">
        <v>42</v>
      </c>
      <c r="C14" s="10" t="s">
        <v>19</v>
      </c>
      <c r="D14" s="10" t="s">
        <v>20</v>
      </c>
      <c r="E14" s="10" t="s">
        <v>38</v>
      </c>
      <c r="F14" s="10" t="s">
        <v>39</v>
      </c>
      <c r="G14" s="13"/>
      <c r="H14" s="10"/>
      <c r="I14" s="18"/>
      <c r="J14" s="18">
        <v>60.5</v>
      </c>
      <c r="K14" s="18"/>
      <c r="L14" s="22"/>
      <c r="M14" s="18">
        <f t="shared" si="3"/>
        <v>60.5</v>
      </c>
      <c r="N14" s="10">
        <v>4</v>
      </c>
      <c r="O14" s="10" t="s">
        <v>23</v>
      </c>
      <c r="P14" s="10" t="s">
        <v>24</v>
      </c>
    </row>
    <row r="15" spans="1:16" s="2" customFormat="1" ht="34.5" customHeight="1">
      <c r="A15" s="10">
        <v>12</v>
      </c>
      <c r="B15" s="10" t="s">
        <v>43</v>
      </c>
      <c r="C15" s="10" t="s">
        <v>19</v>
      </c>
      <c r="D15" s="10" t="s">
        <v>20</v>
      </c>
      <c r="E15" s="10" t="s">
        <v>38</v>
      </c>
      <c r="F15" s="10" t="s">
        <v>39</v>
      </c>
      <c r="G15" s="13"/>
      <c r="H15" s="10"/>
      <c r="I15" s="18"/>
      <c r="J15" s="18">
        <v>59.7</v>
      </c>
      <c r="K15" s="18"/>
      <c r="L15" s="22"/>
      <c r="M15" s="18">
        <f t="shared" si="3"/>
        <v>59.7</v>
      </c>
      <c r="N15" s="10">
        <v>5</v>
      </c>
      <c r="O15" s="10" t="s">
        <v>23</v>
      </c>
      <c r="P15" s="10" t="s">
        <v>24</v>
      </c>
    </row>
    <row r="16" spans="1:16" s="2" customFormat="1" ht="34.5" customHeight="1">
      <c r="A16" s="10">
        <v>13</v>
      </c>
      <c r="B16" s="10" t="s">
        <v>44</v>
      </c>
      <c r="C16" s="10" t="s">
        <v>19</v>
      </c>
      <c r="D16" s="10" t="s">
        <v>20</v>
      </c>
      <c r="E16" s="10" t="s">
        <v>38</v>
      </c>
      <c r="F16" s="10" t="s">
        <v>39</v>
      </c>
      <c r="G16" s="13"/>
      <c r="H16" s="10"/>
      <c r="I16" s="18"/>
      <c r="J16" s="18">
        <v>59.3</v>
      </c>
      <c r="K16" s="18"/>
      <c r="L16" s="22"/>
      <c r="M16" s="18">
        <f t="shared" si="3"/>
        <v>59.3</v>
      </c>
      <c r="N16" s="10">
        <v>6</v>
      </c>
      <c r="O16" s="10" t="s">
        <v>23</v>
      </c>
      <c r="P16" s="10" t="s">
        <v>24</v>
      </c>
    </row>
    <row r="17" spans="1:16" s="2" customFormat="1" ht="34.5" customHeight="1">
      <c r="A17" s="10">
        <v>14</v>
      </c>
      <c r="B17" s="10" t="s">
        <v>45</v>
      </c>
      <c r="C17" s="10" t="s">
        <v>19</v>
      </c>
      <c r="D17" s="10" t="s">
        <v>20</v>
      </c>
      <c r="E17" s="10" t="s">
        <v>38</v>
      </c>
      <c r="F17" s="10" t="s">
        <v>39</v>
      </c>
      <c r="G17" s="13"/>
      <c r="H17" s="10"/>
      <c r="I17" s="18"/>
      <c r="J17" s="18">
        <v>58.7</v>
      </c>
      <c r="K17" s="18"/>
      <c r="L17" s="22"/>
      <c r="M17" s="18">
        <f t="shared" si="3"/>
        <v>58.7</v>
      </c>
      <c r="N17" s="10">
        <v>7</v>
      </c>
      <c r="O17" s="10" t="s">
        <v>23</v>
      </c>
      <c r="P17" s="10" t="s">
        <v>24</v>
      </c>
    </row>
    <row r="18" spans="1:16" s="2" customFormat="1" ht="34.5" customHeight="1">
      <c r="A18" s="10">
        <v>15</v>
      </c>
      <c r="B18" s="10" t="s">
        <v>46</v>
      </c>
      <c r="C18" s="10" t="s">
        <v>19</v>
      </c>
      <c r="D18" s="10" t="s">
        <v>20</v>
      </c>
      <c r="E18" s="10" t="s">
        <v>38</v>
      </c>
      <c r="F18" s="10" t="s">
        <v>39</v>
      </c>
      <c r="G18" s="13"/>
      <c r="H18" s="10"/>
      <c r="I18" s="18"/>
      <c r="J18" s="18">
        <v>58.7</v>
      </c>
      <c r="K18" s="18"/>
      <c r="L18" s="22"/>
      <c r="M18" s="18">
        <f t="shared" si="3"/>
        <v>58.7</v>
      </c>
      <c r="N18" s="10">
        <v>7</v>
      </c>
      <c r="O18" s="10" t="s">
        <v>23</v>
      </c>
      <c r="P18" s="10" t="s">
        <v>24</v>
      </c>
    </row>
    <row r="19" spans="1:16" s="2" customFormat="1" ht="34.5" customHeight="1">
      <c r="A19" s="10">
        <v>16</v>
      </c>
      <c r="B19" s="10" t="s">
        <v>47</v>
      </c>
      <c r="C19" s="10" t="s">
        <v>19</v>
      </c>
      <c r="D19" s="10" t="s">
        <v>20</v>
      </c>
      <c r="E19" s="10" t="s">
        <v>38</v>
      </c>
      <c r="F19" s="10" t="s">
        <v>39</v>
      </c>
      <c r="G19" s="14"/>
      <c r="H19" s="10"/>
      <c r="I19" s="18"/>
      <c r="J19" s="18">
        <v>57.3</v>
      </c>
      <c r="K19" s="18"/>
      <c r="L19" s="22"/>
      <c r="M19" s="18">
        <f t="shared" si="3"/>
        <v>57.3</v>
      </c>
      <c r="N19" s="10">
        <v>9</v>
      </c>
      <c r="O19" s="10" t="s">
        <v>23</v>
      </c>
      <c r="P19" s="10" t="s">
        <v>24</v>
      </c>
    </row>
    <row r="20" spans="1:16" s="3" customFormat="1" ht="34.5" customHeight="1">
      <c r="A20" s="10">
        <v>17</v>
      </c>
      <c r="B20" s="10" t="s">
        <v>48</v>
      </c>
      <c r="C20" s="10" t="s">
        <v>49</v>
      </c>
      <c r="D20" s="10" t="s">
        <v>50</v>
      </c>
      <c r="E20" s="10" t="s">
        <v>51</v>
      </c>
      <c r="F20" s="10" t="s">
        <v>52</v>
      </c>
      <c r="G20" s="12">
        <v>2</v>
      </c>
      <c r="H20" s="10"/>
      <c r="I20" s="18"/>
      <c r="J20" s="18">
        <v>85.33</v>
      </c>
      <c r="K20" s="18"/>
      <c r="L20" s="22">
        <v>70</v>
      </c>
      <c r="M20" s="18">
        <f t="shared" si="3"/>
        <v>85.33</v>
      </c>
      <c r="N20" s="10">
        <v>1</v>
      </c>
      <c r="O20" s="10" t="s">
        <v>34</v>
      </c>
      <c r="P20" s="10"/>
    </row>
    <row r="21" spans="1:16" s="3" customFormat="1" ht="34.5" customHeight="1">
      <c r="A21" s="10">
        <v>18</v>
      </c>
      <c r="B21" s="10" t="s">
        <v>53</v>
      </c>
      <c r="C21" s="10" t="s">
        <v>49</v>
      </c>
      <c r="D21" s="10" t="s">
        <v>50</v>
      </c>
      <c r="E21" s="10" t="s">
        <v>51</v>
      </c>
      <c r="F21" s="10" t="s">
        <v>52</v>
      </c>
      <c r="G21" s="13"/>
      <c r="H21" s="10"/>
      <c r="I21" s="18"/>
      <c r="J21" s="18">
        <v>82.33</v>
      </c>
      <c r="K21" s="18"/>
      <c r="L21" s="22"/>
      <c r="M21" s="18">
        <f t="shared" si="3"/>
        <v>82.33</v>
      </c>
      <c r="N21" s="10">
        <v>2</v>
      </c>
      <c r="O21" s="10" t="s">
        <v>34</v>
      </c>
      <c r="P21" s="10"/>
    </row>
    <row r="22" spans="1:16" s="3" customFormat="1" ht="34.5" customHeight="1">
      <c r="A22" s="10">
        <v>19</v>
      </c>
      <c r="B22" s="10" t="s">
        <v>54</v>
      </c>
      <c r="C22" s="10" t="s">
        <v>49</v>
      </c>
      <c r="D22" s="10" t="s">
        <v>50</v>
      </c>
      <c r="E22" s="10" t="s">
        <v>51</v>
      </c>
      <c r="F22" s="10" t="s">
        <v>52</v>
      </c>
      <c r="G22" s="13"/>
      <c r="H22" s="10"/>
      <c r="I22" s="18"/>
      <c r="J22" s="18">
        <v>79.33</v>
      </c>
      <c r="K22" s="18"/>
      <c r="L22" s="22"/>
      <c r="M22" s="18">
        <f t="shared" si="3"/>
        <v>79.33</v>
      </c>
      <c r="N22" s="10">
        <v>3</v>
      </c>
      <c r="O22" s="10" t="s">
        <v>23</v>
      </c>
      <c r="P22" s="10"/>
    </row>
    <row r="23" spans="1:16" s="3" customFormat="1" ht="34.5" customHeight="1">
      <c r="A23" s="10">
        <v>20</v>
      </c>
      <c r="B23" s="10" t="s">
        <v>55</v>
      </c>
      <c r="C23" s="10" t="s">
        <v>49</v>
      </c>
      <c r="D23" s="10" t="s">
        <v>50</v>
      </c>
      <c r="E23" s="10" t="s">
        <v>51</v>
      </c>
      <c r="F23" s="10" t="s">
        <v>52</v>
      </c>
      <c r="G23" s="14"/>
      <c r="H23" s="10"/>
      <c r="I23" s="18"/>
      <c r="J23" s="18">
        <v>75</v>
      </c>
      <c r="K23" s="18"/>
      <c r="L23" s="22"/>
      <c r="M23" s="18">
        <f t="shared" si="3"/>
        <v>75</v>
      </c>
      <c r="N23" s="10">
        <v>4</v>
      </c>
      <c r="O23" s="10" t="s">
        <v>23</v>
      </c>
      <c r="P23" s="10"/>
    </row>
    <row r="24" spans="1:16" ht="15.75">
      <c r="A24" s="16"/>
      <c r="B24" s="16"/>
      <c r="C24" s="16"/>
      <c r="D24" s="16"/>
      <c r="E24" s="16"/>
      <c r="F24" s="16"/>
      <c r="G24" s="16"/>
      <c r="H24" s="16"/>
      <c r="I24" s="23"/>
      <c r="J24" s="23"/>
      <c r="K24" s="23"/>
      <c r="L24" s="23"/>
      <c r="M24" s="16"/>
      <c r="N24" s="16"/>
      <c r="O24" s="16"/>
      <c r="P24" s="16"/>
    </row>
  </sheetData>
  <sheetProtection selectLockedCells="1" selectUnlockedCells="1"/>
  <mergeCells count="9">
    <mergeCell ref="A2:P2"/>
    <mergeCell ref="G5:G7"/>
    <mergeCell ref="G8:G10"/>
    <mergeCell ref="G11:G19"/>
    <mergeCell ref="G20:G23"/>
    <mergeCell ref="L5:L7"/>
    <mergeCell ref="L8:L10"/>
    <mergeCell ref="L11:L19"/>
    <mergeCell ref="L20:L23"/>
  </mergeCells>
  <printOptions/>
  <pageMargins left="0.5506944444444445" right="0.4326388888888889" top="0.5506944444444445" bottom="0.39305555555555555" header="0.5118055555555555" footer="0.07847222222222222"/>
  <pageSetup fitToHeight="0" fitToWidth="1" horizontalDpi="300" verticalDpi="300" orientation="landscape" paperSize="9" scale="7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清风逸柳</cp:lastModifiedBy>
  <dcterms:created xsi:type="dcterms:W3CDTF">2023-10-27T19:44:04Z</dcterms:created>
  <dcterms:modified xsi:type="dcterms:W3CDTF">2023-11-20T08:35:56Z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99DD8FE1DA7843E0AD7ADCC8C87DB058_12</vt:lpwstr>
  </property>
</Properties>
</file>