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<sst xmlns="http://schemas.openxmlformats.org/spreadsheetml/2006/main" count="168" uniqueCount="120">
  <si>
    <t>安顺市平坝区参加“第十一届贵州人才博览会”引才面试成绩及总成绩公示</t>
  </si>
  <si>
    <t>序号</t>
  </si>
  <si>
    <t>姓名</t>
  </si>
  <si>
    <t>面试准考证号</t>
  </si>
  <si>
    <t>报考单位</t>
  </si>
  <si>
    <t>报考岗位</t>
  </si>
  <si>
    <t>招聘计划数</t>
  </si>
  <si>
    <t>笔试成绩</t>
  </si>
  <si>
    <t>笔试折算后成绩</t>
  </si>
  <si>
    <t>面试成绩</t>
  </si>
  <si>
    <t>面试折算后成绩</t>
  </si>
  <si>
    <t>总成绩</t>
  </si>
  <si>
    <t>备注</t>
  </si>
  <si>
    <t>安靖</t>
  </si>
  <si>
    <t>202320100101</t>
  </si>
  <si>
    <t>安顺市平坝区畜禽品种改良站201</t>
  </si>
  <si>
    <t>专业技术岗位01</t>
  </si>
  <si>
    <t>91.75</t>
  </si>
  <si>
    <t>王菲</t>
  </si>
  <si>
    <t>202320100102</t>
  </si>
  <si>
    <t>88.24</t>
  </si>
  <si>
    <t>王希</t>
  </si>
  <si>
    <t>202320200103</t>
  </si>
  <si>
    <t>安顺市平坝区大数据发展中心202</t>
  </si>
  <si>
    <t>97.47</t>
  </si>
  <si>
    <t>余懿</t>
  </si>
  <si>
    <t>202320300106</t>
  </si>
  <si>
    <t>安顺市平坝区旅游发展中心203</t>
  </si>
  <si>
    <t>管理岗位01</t>
  </si>
  <si>
    <t>95.65</t>
  </si>
  <si>
    <t>党志鹏</t>
  </si>
  <si>
    <t>202320400119</t>
  </si>
  <si>
    <t>安顺市平坝区图书馆204</t>
  </si>
  <si>
    <t>120.94</t>
  </si>
  <si>
    <t>潘泽娜</t>
  </si>
  <si>
    <t>202320400115</t>
  </si>
  <si>
    <t>112.65</t>
  </si>
  <si>
    <t>肖光燕</t>
  </si>
  <si>
    <t>202320400122</t>
  </si>
  <si>
    <t>112.27</t>
  </si>
  <si>
    <t>龙超洁</t>
  </si>
  <si>
    <t>202320500125</t>
  </si>
  <si>
    <t>安顺市平坝区不动产登记中心205</t>
  </si>
  <si>
    <t>114.92</t>
  </si>
  <si>
    <t>陈远云</t>
  </si>
  <si>
    <t>202320500127</t>
  </si>
  <si>
    <t>108.94</t>
  </si>
  <si>
    <t>陈其</t>
  </si>
  <si>
    <t>202320500128</t>
  </si>
  <si>
    <t>108.79</t>
  </si>
  <si>
    <t>余大龙</t>
  </si>
  <si>
    <t>202320600218</t>
  </si>
  <si>
    <t>安顺市平坝区林政资源管理站206</t>
  </si>
  <si>
    <t>115.03</t>
  </si>
  <si>
    <t>黄彬</t>
  </si>
  <si>
    <t>202320600205</t>
  </si>
  <si>
    <t>109.41</t>
  </si>
  <si>
    <t>张菊花</t>
  </si>
  <si>
    <t>202320600213</t>
  </si>
  <si>
    <t>107.64</t>
  </si>
  <si>
    <t>刘晓毅</t>
  </si>
  <si>
    <t>202320700226</t>
  </si>
  <si>
    <t>安顺市平坝区人民医院207</t>
  </si>
  <si>
    <t>92.23</t>
  </si>
  <si>
    <t>孔维圣</t>
  </si>
  <si>
    <t>202320800227</t>
  </si>
  <si>
    <t>安顺市平坝区中医院208</t>
  </si>
  <si>
    <t>112.33</t>
  </si>
  <si>
    <t>鲁建红</t>
  </si>
  <si>
    <t>202320800228</t>
  </si>
  <si>
    <t>专业技术岗位02</t>
  </si>
  <si>
    <t>89.30</t>
  </si>
  <si>
    <t>高军强</t>
  </si>
  <si>
    <t>202321000301</t>
  </si>
  <si>
    <t>黔中新兴产业示范园区管理服务中心210</t>
  </si>
  <si>
    <t>97.91</t>
  </si>
  <si>
    <t>杨水艳</t>
  </si>
  <si>
    <t>202321000302</t>
  </si>
  <si>
    <t>90.05</t>
  </si>
  <si>
    <t>齐庆英</t>
  </si>
  <si>
    <t>202321000230</t>
  </si>
  <si>
    <t>88.55</t>
  </si>
  <si>
    <t>李丹丹</t>
  </si>
  <si>
    <t>202321100310</t>
  </si>
  <si>
    <t>安顺市平坝区白云镇农业服务中心211</t>
  </si>
  <si>
    <t>117.05</t>
  </si>
  <si>
    <t>宋聪</t>
  </si>
  <si>
    <t>202321100326</t>
  </si>
  <si>
    <t>111.46</t>
  </si>
  <si>
    <t>赵秋梅</t>
  </si>
  <si>
    <t>202321100410</t>
  </si>
  <si>
    <t>110.60</t>
  </si>
  <si>
    <t>罗树芬</t>
  </si>
  <si>
    <t>202321200510</t>
  </si>
  <si>
    <t>安顺市平坝区十字回族苗族乡农业服务中心212</t>
  </si>
  <si>
    <t>116.80</t>
  </si>
  <si>
    <t>肖力力</t>
  </si>
  <si>
    <t>202321200520</t>
  </si>
  <si>
    <t>116.24</t>
  </si>
  <si>
    <t>陶俊合</t>
  </si>
  <si>
    <t>202321200518</t>
  </si>
  <si>
    <t>115.10</t>
  </si>
  <si>
    <t>马文静</t>
  </si>
  <si>
    <t>202321200511</t>
  </si>
  <si>
    <t>108.69</t>
  </si>
  <si>
    <t>赵开凌</t>
  </si>
  <si>
    <t>202321200526</t>
  </si>
  <si>
    <t>108.31</t>
  </si>
  <si>
    <t>胡云清</t>
  </si>
  <si>
    <t>202321200603</t>
  </si>
  <si>
    <t>106.52</t>
  </si>
  <si>
    <t>黄江</t>
  </si>
  <si>
    <t>202321200606</t>
  </si>
  <si>
    <t>104.50</t>
  </si>
  <si>
    <t>杨泽敏</t>
  </si>
  <si>
    <t>202321200607</t>
  </si>
  <si>
    <t>103.10</t>
  </si>
  <si>
    <t>祝羊</t>
  </si>
  <si>
    <t>202321200413</t>
  </si>
  <si>
    <t>99.58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</si>
</sst>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 quotePrefix="1">
      <alignment horizontal="center" vertical="center"/>
    </xf>
    <xf numFmtId="0" fontId="23" fillId="0" borderId="9" xfId="0" applyFont="1" applyFill="1" applyBorder="1" applyAlignment="1" quotePrefix="1">
      <alignment horizontal="center" vertical="center" wrapText="1"/>
    </xf>
    <xf numFmtId="176" fontId="23" fillId="0" borderId="9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@ET_Style?CF_Style_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@ET_Style?CF_Style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15" zoomScaleNormal="115" zoomScaleSheetLayoutView="100" workbookViewId="0" topLeftCell="A1">
      <selection activeCell="G3" sqref="G3"/>
    </sheetView>
  </sheetViews>
  <sheetFormatPr defaultColWidth="9.00390625" defaultRowHeight="13.5"/>
  <cols>
    <col min="1" max="1" width="5.125" style="2" customWidth="1"/>
    <col min="2" max="2" width="6.25390625" style="2" customWidth="1"/>
    <col min="3" max="3" width="13.25390625" style="2" customWidth="1"/>
    <col min="4" max="4" width="25.375" style="3" customWidth="1"/>
    <col min="5" max="5" width="14.00390625" style="3" customWidth="1"/>
    <col min="6" max="6" width="6.50390625" style="3" customWidth="1"/>
    <col min="7" max="8" width="9.375" style="3" customWidth="1"/>
    <col min="9" max="9" width="10.75390625" style="4" customWidth="1"/>
    <col min="10" max="10" width="10.375" style="4" customWidth="1"/>
    <col min="11" max="11" width="8.00390625" style="4" customWidth="1"/>
    <col min="12" max="12" width="9.00390625" style="4" customWidth="1"/>
    <col min="13" max="13" width="14.25390625" style="0" customWidth="1"/>
  </cols>
  <sheetData>
    <row r="1" spans="1:12" s="1" customFormat="1" ht="72.75" customHeight="1">
      <c r="A1" s="5" t="s">
        <v>0</v>
      </c>
      <c r="B1" s="6"/>
      <c r="C1" s="6"/>
      <c r="D1" s="6"/>
      <c r="E1" s="7"/>
      <c r="F1" s="7"/>
      <c r="G1" s="7"/>
      <c r="H1" s="7"/>
      <c r="I1" s="15"/>
      <c r="J1" s="15"/>
      <c r="K1" s="15"/>
      <c r="L1" s="16"/>
    </row>
    <row r="2" spans="1:12" ht="41.2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7" t="s">
        <v>9</v>
      </c>
      <c r="J2" s="17" t="s">
        <v>10</v>
      </c>
      <c r="K2" s="17" t="s">
        <v>11</v>
      </c>
      <c r="L2" s="17" t="s">
        <v>12</v>
      </c>
    </row>
    <row r="3" spans="1:12" ht="41.25" customHeight="1">
      <c r="A3" s="10">
        <v>1</v>
      </c>
      <c r="B3" s="19" t="s">
        <v>13</v>
      </c>
      <c r="C3" s="19" t="s">
        <v>14</v>
      </c>
      <c r="D3" s="20" t="s">
        <v>15</v>
      </c>
      <c r="E3" s="19" t="s">
        <v>16</v>
      </c>
      <c r="F3" s="11">
        <v>1</v>
      </c>
      <c r="G3" s="21" t="s">
        <v>17</v>
      </c>
      <c r="H3" s="14">
        <f aca="true" t="shared" si="0" ref="H3:H33">G3/1.5*0.6</f>
        <v>36.699999999999996</v>
      </c>
      <c r="I3" s="18">
        <v>79.6</v>
      </c>
      <c r="J3" s="18">
        <f aca="true" t="shared" si="1" ref="J3:J33">I3*0.4</f>
        <v>31.84</v>
      </c>
      <c r="K3" s="18">
        <f aca="true" t="shared" si="2" ref="K3:K33">H3+J3</f>
        <v>68.53999999999999</v>
      </c>
      <c r="L3" s="13"/>
    </row>
    <row r="4" spans="1:12" ht="41.25" customHeight="1">
      <c r="A4" s="10">
        <v>2</v>
      </c>
      <c r="B4" s="19" t="s">
        <v>18</v>
      </c>
      <c r="C4" s="19" t="s">
        <v>19</v>
      </c>
      <c r="D4" s="20" t="s">
        <v>15</v>
      </c>
      <c r="E4" s="19" t="s">
        <v>16</v>
      </c>
      <c r="F4" s="11">
        <v>1</v>
      </c>
      <c r="G4" s="21" t="s">
        <v>20</v>
      </c>
      <c r="H4" s="14">
        <f t="shared" si="0"/>
        <v>35.29599999999999</v>
      </c>
      <c r="I4" s="18">
        <v>80.4</v>
      </c>
      <c r="J4" s="18">
        <f t="shared" si="1"/>
        <v>32.160000000000004</v>
      </c>
      <c r="K4" s="18">
        <f t="shared" si="2"/>
        <v>67.45599999999999</v>
      </c>
      <c r="L4" s="13"/>
    </row>
    <row r="5" spans="1:12" ht="41.25" customHeight="1">
      <c r="A5" s="10">
        <v>3</v>
      </c>
      <c r="B5" s="19" t="s">
        <v>21</v>
      </c>
      <c r="C5" s="19" t="s">
        <v>22</v>
      </c>
      <c r="D5" s="20" t="s">
        <v>23</v>
      </c>
      <c r="E5" s="19" t="s">
        <v>16</v>
      </c>
      <c r="F5" s="11">
        <v>1</v>
      </c>
      <c r="G5" s="21" t="s">
        <v>24</v>
      </c>
      <c r="H5" s="14">
        <f t="shared" si="0"/>
        <v>38.988</v>
      </c>
      <c r="I5" s="18">
        <v>80.8</v>
      </c>
      <c r="J5" s="18">
        <f t="shared" si="1"/>
        <v>32.32</v>
      </c>
      <c r="K5" s="18">
        <f t="shared" si="2"/>
        <v>71.30799999999999</v>
      </c>
      <c r="L5" s="13"/>
    </row>
    <row r="6" spans="1:12" ht="41.25" customHeight="1">
      <c r="A6" s="10">
        <v>4</v>
      </c>
      <c r="B6" s="19" t="s">
        <v>25</v>
      </c>
      <c r="C6" s="19" t="s">
        <v>26</v>
      </c>
      <c r="D6" s="20" t="s">
        <v>27</v>
      </c>
      <c r="E6" s="19" t="s">
        <v>28</v>
      </c>
      <c r="F6" s="11">
        <v>1</v>
      </c>
      <c r="G6" s="21" t="s">
        <v>29</v>
      </c>
      <c r="H6" s="14">
        <f t="shared" si="0"/>
        <v>38.260000000000005</v>
      </c>
      <c r="I6" s="18">
        <v>76.2</v>
      </c>
      <c r="J6" s="18">
        <f t="shared" si="1"/>
        <v>30.480000000000004</v>
      </c>
      <c r="K6" s="18">
        <f t="shared" si="2"/>
        <v>68.74000000000001</v>
      </c>
      <c r="L6" s="13"/>
    </row>
    <row r="7" spans="1:12" ht="41.25" customHeight="1">
      <c r="A7" s="10">
        <v>5</v>
      </c>
      <c r="B7" s="19" t="s">
        <v>30</v>
      </c>
      <c r="C7" s="19" t="s">
        <v>31</v>
      </c>
      <c r="D7" s="20" t="s">
        <v>32</v>
      </c>
      <c r="E7" s="19" t="s">
        <v>16</v>
      </c>
      <c r="F7" s="11">
        <v>1</v>
      </c>
      <c r="G7" s="21" t="s">
        <v>33</v>
      </c>
      <c r="H7" s="14">
        <f t="shared" si="0"/>
        <v>48.376</v>
      </c>
      <c r="I7" s="18">
        <v>0</v>
      </c>
      <c r="J7" s="18">
        <f t="shared" si="1"/>
        <v>0</v>
      </c>
      <c r="K7" s="18">
        <f t="shared" si="2"/>
        <v>48.376</v>
      </c>
      <c r="L7" s="13"/>
    </row>
    <row r="8" spans="1:12" ht="41.25" customHeight="1">
      <c r="A8" s="10">
        <v>6</v>
      </c>
      <c r="B8" s="19" t="s">
        <v>34</v>
      </c>
      <c r="C8" s="19" t="s">
        <v>35</v>
      </c>
      <c r="D8" s="20" t="s">
        <v>32</v>
      </c>
      <c r="E8" s="19" t="s">
        <v>16</v>
      </c>
      <c r="F8" s="11">
        <v>1</v>
      </c>
      <c r="G8" s="21" t="s">
        <v>36</v>
      </c>
      <c r="H8" s="14">
        <f t="shared" si="0"/>
        <v>45.06</v>
      </c>
      <c r="I8" s="18">
        <v>80.2</v>
      </c>
      <c r="J8" s="18">
        <f t="shared" si="1"/>
        <v>32.080000000000005</v>
      </c>
      <c r="K8" s="18">
        <f t="shared" si="2"/>
        <v>77.14000000000001</v>
      </c>
      <c r="L8" s="13"/>
    </row>
    <row r="9" spans="1:12" ht="41.25" customHeight="1">
      <c r="A9" s="10">
        <v>7</v>
      </c>
      <c r="B9" s="19" t="s">
        <v>37</v>
      </c>
      <c r="C9" s="19" t="s">
        <v>38</v>
      </c>
      <c r="D9" s="20" t="s">
        <v>32</v>
      </c>
      <c r="E9" s="19" t="s">
        <v>16</v>
      </c>
      <c r="F9" s="11">
        <v>1</v>
      </c>
      <c r="G9" s="21" t="s">
        <v>39</v>
      </c>
      <c r="H9" s="14">
        <f t="shared" si="0"/>
        <v>44.907999999999994</v>
      </c>
      <c r="I9" s="18">
        <v>79.6</v>
      </c>
      <c r="J9" s="18">
        <f t="shared" si="1"/>
        <v>31.84</v>
      </c>
      <c r="K9" s="18">
        <f t="shared" si="2"/>
        <v>76.74799999999999</v>
      </c>
      <c r="L9" s="13"/>
    </row>
    <row r="10" spans="1:12" ht="41.25" customHeight="1">
      <c r="A10" s="10">
        <v>8</v>
      </c>
      <c r="B10" s="19" t="s">
        <v>40</v>
      </c>
      <c r="C10" s="19" t="s">
        <v>41</v>
      </c>
      <c r="D10" s="20" t="s">
        <v>42</v>
      </c>
      <c r="E10" s="19" t="s">
        <v>16</v>
      </c>
      <c r="F10" s="11">
        <v>1</v>
      </c>
      <c r="G10" s="21" t="s">
        <v>43</v>
      </c>
      <c r="H10" s="14">
        <f t="shared" si="0"/>
        <v>45.967999999999996</v>
      </c>
      <c r="I10" s="18">
        <v>0</v>
      </c>
      <c r="J10" s="18">
        <f t="shared" si="1"/>
        <v>0</v>
      </c>
      <c r="K10" s="18">
        <f t="shared" si="2"/>
        <v>45.967999999999996</v>
      </c>
      <c r="L10" s="13"/>
    </row>
    <row r="11" spans="1:12" ht="41.25" customHeight="1">
      <c r="A11" s="10">
        <v>9</v>
      </c>
      <c r="B11" s="19" t="s">
        <v>44</v>
      </c>
      <c r="C11" s="19" t="s">
        <v>45</v>
      </c>
      <c r="D11" s="20" t="s">
        <v>42</v>
      </c>
      <c r="E11" s="19" t="s">
        <v>16</v>
      </c>
      <c r="F11" s="11">
        <v>1</v>
      </c>
      <c r="G11" s="21" t="s">
        <v>46</v>
      </c>
      <c r="H11" s="14">
        <f t="shared" si="0"/>
        <v>43.576</v>
      </c>
      <c r="I11" s="18">
        <v>83.4</v>
      </c>
      <c r="J11" s="18">
        <f t="shared" si="1"/>
        <v>33.36000000000001</v>
      </c>
      <c r="K11" s="18">
        <f t="shared" si="2"/>
        <v>76.936</v>
      </c>
      <c r="L11" s="13"/>
    </row>
    <row r="12" spans="1:12" ht="41.25" customHeight="1">
      <c r="A12" s="10">
        <v>10</v>
      </c>
      <c r="B12" s="19" t="s">
        <v>47</v>
      </c>
      <c r="C12" s="19" t="s">
        <v>48</v>
      </c>
      <c r="D12" s="20" t="s">
        <v>42</v>
      </c>
      <c r="E12" s="19" t="s">
        <v>16</v>
      </c>
      <c r="F12" s="11">
        <v>1</v>
      </c>
      <c r="G12" s="21" t="s">
        <v>49</v>
      </c>
      <c r="H12" s="14">
        <f t="shared" si="0"/>
        <v>43.516</v>
      </c>
      <c r="I12" s="18">
        <v>76.2</v>
      </c>
      <c r="J12" s="18">
        <f t="shared" si="1"/>
        <v>30.480000000000004</v>
      </c>
      <c r="K12" s="18">
        <f t="shared" si="2"/>
        <v>73.99600000000001</v>
      </c>
      <c r="L12" s="13"/>
    </row>
    <row r="13" spans="1:12" ht="41.25" customHeight="1">
      <c r="A13" s="10">
        <v>11</v>
      </c>
      <c r="B13" s="19" t="s">
        <v>50</v>
      </c>
      <c r="C13" s="19" t="s">
        <v>51</v>
      </c>
      <c r="D13" s="20" t="s">
        <v>52</v>
      </c>
      <c r="E13" s="19" t="s">
        <v>16</v>
      </c>
      <c r="F13" s="11">
        <v>1</v>
      </c>
      <c r="G13" s="21" t="s">
        <v>53</v>
      </c>
      <c r="H13" s="14">
        <f t="shared" si="0"/>
        <v>46.012</v>
      </c>
      <c r="I13" s="18">
        <v>74.2</v>
      </c>
      <c r="J13" s="18">
        <f t="shared" si="1"/>
        <v>29.680000000000003</v>
      </c>
      <c r="K13" s="18">
        <f t="shared" si="2"/>
        <v>75.69200000000001</v>
      </c>
      <c r="L13" s="13"/>
    </row>
    <row r="14" spans="1:12" ht="41.25" customHeight="1">
      <c r="A14" s="10">
        <v>12</v>
      </c>
      <c r="B14" s="19" t="s">
        <v>54</v>
      </c>
      <c r="C14" s="19" t="s">
        <v>55</v>
      </c>
      <c r="D14" s="20" t="s">
        <v>52</v>
      </c>
      <c r="E14" s="19" t="s">
        <v>16</v>
      </c>
      <c r="F14" s="11">
        <v>1</v>
      </c>
      <c r="G14" s="21" t="s">
        <v>56</v>
      </c>
      <c r="H14" s="14">
        <f t="shared" si="0"/>
        <v>43.763999999999996</v>
      </c>
      <c r="I14" s="18">
        <v>75.6</v>
      </c>
      <c r="J14" s="18">
        <f t="shared" si="1"/>
        <v>30.24</v>
      </c>
      <c r="K14" s="18">
        <f t="shared" si="2"/>
        <v>74.00399999999999</v>
      </c>
      <c r="L14" s="13"/>
    </row>
    <row r="15" spans="1:12" ht="41.25" customHeight="1">
      <c r="A15" s="10">
        <v>13</v>
      </c>
      <c r="B15" s="19" t="s">
        <v>57</v>
      </c>
      <c r="C15" s="19" t="s">
        <v>58</v>
      </c>
      <c r="D15" s="20" t="s">
        <v>52</v>
      </c>
      <c r="E15" s="19" t="s">
        <v>16</v>
      </c>
      <c r="F15" s="11">
        <v>1</v>
      </c>
      <c r="G15" s="21" t="s">
        <v>59</v>
      </c>
      <c r="H15" s="14">
        <f t="shared" si="0"/>
        <v>43.056000000000004</v>
      </c>
      <c r="I15" s="18">
        <v>73.6</v>
      </c>
      <c r="J15" s="18">
        <f t="shared" si="1"/>
        <v>29.439999999999998</v>
      </c>
      <c r="K15" s="18">
        <f t="shared" si="2"/>
        <v>72.49600000000001</v>
      </c>
      <c r="L15" s="13"/>
    </row>
    <row r="16" spans="1:12" ht="41.25" customHeight="1">
      <c r="A16" s="10">
        <v>14</v>
      </c>
      <c r="B16" s="19" t="s">
        <v>60</v>
      </c>
      <c r="C16" s="19" t="s">
        <v>61</v>
      </c>
      <c r="D16" s="20" t="s">
        <v>62</v>
      </c>
      <c r="E16" s="19" t="s">
        <v>16</v>
      </c>
      <c r="F16" s="11">
        <v>1</v>
      </c>
      <c r="G16" s="21" t="s">
        <v>63</v>
      </c>
      <c r="H16" s="14">
        <f t="shared" si="0"/>
        <v>36.892</v>
      </c>
      <c r="I16" s="18">
        <v>76.8</v>
      </c>
      <c r="J16" s="18">
        <f t="shared" si="1"/>
        <v>30.72</v>
      </c>
      <c r="K16" s="18">
        <f t="shared" si="2"/>
        <v>67.612</v>
      </c>
      <c r="L16" s="13"/>
    </row>
    <row r="17" spans="1:12" ht="41.25" customHeight="1">
      <c r="A17" s="10">
        <v>15</v>
      </c>
      <c r="B17" s="19" t="s">
        <v>64</v>
      </c>
      <c r="C17" s="19" t="s">
        <v>65</v>
      </c>
      <c r="D17" s="20" t="s">
        <v>66</v>
      </c>
      <c r="E17" s="19" t="s">
        <v>16</v>
      </c>
      <c r="F17" s="11">
        <v>1</v>
      </c>
      <c r="G17" s="21" t="s">
        <v>67</v>
      </c>
      <c r="H17" s="14">
        <f t="shared" si="0"/>
        <v>44.932</v>
      </c>
      <c r="I17" s="18">
        <v>79.6</v>
      </c>
      <c r="J17" s="18">
        <f t="shared" si="1"/>
        <v>31.84</v>
      </c>
      <c r="K17" s="18">
        <f t="shared" si="2"/>
        <v>76.772</v>
      </c>
      <c r="L17" s="13"/>
    </row>
    <row r="18" spans="1:12" ht="41.25" customHeight="1">
      <c r="A18" s="10">
        <v>16</v>
      </c>
      <c r="B18" s="19" t="s">
        <v>68</v>
      </c>
      <c r="C18" s="19" t="s">
        <v>69</v>
      </c>
      <c r="D18" s="20" t="s">
        <v>66</v>
      </c>
      <c r="E18" s="19" t="s">
        <v>70</v>
      </c>
      <c r="F18" s="11">
        <v>1</v>
      </c>
      <c r="G18" s="21" t="s">
        <v>71</v>
      </c>
      <c r="H18" s="14">
        <f t="shared" si="0"/>
        <v>35.72</v>
      </c>
      <c r="I18" s="18">
        <v>75.6</v>
      </c>
      <c r="J18" s="18">
        <f t="shared" si="1"/>
        <v>30.24</v>
      </c>
      <c r="K18" s="18">
        <f t="shared" si="2"/>
        <v>65.96</v>
      </c>
      <c r="L18" s="13"/>
    </row>
    <row r="19" spans="1:12" ht="41.25" customHeight="1">
      <c r="A19" s="10">
        <v>17</v>
      </c>
      <c r="B19" s="19" t="s">
        <v>72</v>
      </c>
      <c r="C19" s="19" t="s">
        <v>73</v>
      </c>
      <c r="D19" s="20" t="s">
        <v>74</v>
      </c>
      <c r="E19" s="19" t="s">
        <v>28</v>
      </c>
      <c r="F19" s="11">
        <v>1</v>
      </c>
      <c r="G19" s="21" t="s">
        <v>75</v>
      </c>
      <c r="H19" s="14">
        <f t="shared" si="0"/>
        <v>39.163999999999994</v>
      </c>
      <c r="I19" s="18">
        <v>78</v>
      </c>
      <c r="J19" s="18">
        <f t="shared" si="1"/>
        <v>31.200000000000003</v>
      </c>
      <c r="K19" s="18">
        <f t="shared" si="2"/>
        <v>70.364</v>
      </c>
      <c r="L19" s="13"/>
    </row>
    <row r="20" spans="1:12" ht="41.25" customHeight="1">
      <c r="A20" s="10">
        <v>18</v>
      </c>
      <c r="B20" s="19" t="s">
        <v>76</v>
      </c>
      <c r="C20" s="19" t="s">
        <v>77</v>
      </c>
      <c r="D20" s="20" t="s">
        <v>74</v>
      </c>
      <c r="E20" s="19" t="s">
        <v>28</v>
      </c>
      <c r="F20" s="11">
        <v>1</v>
      </c>
      <c r="G20" s="21" t="s">
        <v>78</v>
      </c>
      <c r="H20" s="14">
        <f t="shared" si="0"/>
        <v>36.019999999999996</v>
      </c>
      <c r="I20" s="18">
        <v>73.6</v>
      </c>
      <c r="J20" s="18">
        <f t="shared" si="1"/>
        <v>29.439999999999998</v>
      </c>
      <c r="K20" s="18">
        <f t="shared" si="2"/>
        <v>65.46</v>
      </c>
      <c r="L20" s="13"/>
    </row>
    <row r="21" spans="1:12" ht="41.25" customHeight="1">
      <c r="A21" s="10">
        <v>19</v>
      </c>
      <c r="B21" s="19" t="s">
        <v>79</v>
      </c>
      <c r="C21" s="19" t="s">
        <v>80</v>
      </c>
      <c r="D21" s="20" t="s">
        <v>74</v>
      </c>
      <c r="E21" s="19" t="s">
        <v>28</v>
      </c>
      <c r="F21" s="11">
        <v>1</v>
      </c>
      <c r="G21" s="21" t="s">
        <v>81</v>
      </c>
      <c r="H21" s="14">
        <f t="shared" si="0"/>
        <v>35.419999999999995</v>
      </c>
      <c r="I21" s="18">
        <v>77.2</v>
      </c>
      <c r="J21" s="18">
        <f t="shared" si="1"/>
        <v>30.880000000000003</v>
      </c>
      <c r="K21" s="18">
        <f t="shared" si="2"/>
        <v>66.3</v>
      </c>
      <c r="L21" s="13"/>
    </row>
    <row r="22" spans="1:12" ht="41.25" customHeight="1">
      <c r="A22" s="10">
        <v>20</v>
      </c>
      <c r="B22" s="19" t="s">
        <v>82</v>
      </c>
      <c r="C22" s="19" t="s">
        <v>83</v>
      </c>
      <c r="D22" s="20" t="s">
        <v>84</v>
      </c>
      <c r="E22" s="19" t="s">
        <v>16</v>
      </c>
      <c r="F22" s="11">
        <v>1</v>
      </c>
      <c r="G22" s="21" t="s">
        <v>85</v>
      </c>
      <c r="H22" s="14">
        <f t="shared" si="0"/>
        <v>46.82</v>
      </c>
      <c r="I22" s="18">
        <v>76.8</v>
      </c>
      <c r="J22" s="18">
        <f t="shared" si="1"/>
        <v>30.72</v>
      </c>
      <c r="K22" s="18">
        <f t="shared" si="2"/>
        <v>77.53999999999999</v>
      </c>
      <c r="L22" s="13"/>
    </row>
    <row r="23" spans="1:12" ht="41.25" customHeight="1">
      <c r="A23" s="10">
        <v>21</v>
      </c>
      <c r="B23" s="19" t="s">
        <v>86</v>
      </c>
      <c r="C23" s="19" t="s">
        <v>87</v>
      </c>
      <c r="D23" s="20" t="s">
        <v>84</v>
      </c>
      <c r="E23" s="19" t="s">
        <v>16</v>
      </c>
      <c r="F23" s="11">
        <v>1</v>
      </c>
      <c r="G23" s="21" t="s">
        <v>88</v>
      </c>
      <c r="H23" s="14">
        <f t="shared" si="0"/>
        <v>44.583999999999996</v>
      </c>
      <c r="I23" s="18">
        <v>70.8</v>
      </c>
      <c r="J23" s="18">
        <f t="shared" si="1"/>
        <v>28.32</v>
      </c>
      <c r="K23" s="18">
        <f t="shared" si="2"/>
        <v>72.904</v>
      </c>
      <c r="L23" s="13"/>
    </row>
    <row r="24" spans="1:12" ht="41.25" customHeight="1">
      <c r="A24" s="10">
        <v>22</v>
      </c>
      <c r="B24" s="19" t="s">
        <v>89</v>
      </c>
      <c r="C24" s="19" t="s">
        <v>90</v>
      </c>
      <c r="D24" s="20" t="s">
        <v>84</v>
      </c>
      <c r="E24" s="19" t="s">
        <v>16</v>
      </c>
      <c r="F24" s="11">
        <v>1</v>
      </c>
      <c r="G24" s="21" t="s">
        <v>91</v>
      </c>
      <c r="H24" s="14">
        <f t="shared" si="0"/>
        <v>44.24</v>
      </c>
      <c r="I24" s="18">
        <v>71.4</v>
      </c>
      <c r="J24" s="18">
        <f t="shared" si="1"/>
        <v>28.560000000000002</v>
      </c>
      <c r="K24" s="18">
        <f t="shared" si="2"/>
        <v>72.80000000000001</v>
      </c>
      <c r="L24" s="13"/>
    </row>
    <row r="25" spans="1:12" ht="41.25" customHeight="1">
      <c r="A25" s="10">
        <v>23</v>
      </c>
      <c r="B25" s="19" t="s">
        <v>92</v>
      </c>
      <c r="C25" s="19" t="s">
        <v>93</v>
      </c>
      <c r="D25" s="20" t="s">
        <v>94</v>
      </c>
      <c r="E25" s="19" t="s">
        <v>16</v>
      </c>
      <c r="F25" s="11">
        <v>2</v>
      </c>
      <c r="G25" s="21" t="s">
        <v>95</v>
      </c>
      <c r="H25" s="14">
        <f t="shared" si="0"/>
        <v>46.71999999999999</v>
      </c>
      <c r="I25" s="18">
        <v>72</v>
      </c>
      <c r="J25" s="18">
        <f t="shared" si="1"/>
        <v>28.8</v>
      </c>
      <c r="K25" s="18">
        <f t="shared" si="2"/>
        <v>75.52</v>
      </c>
      <c r="L25" s="13"/>
    </row>
    <row r="26" spans="1:12" ht="41.25" customHeight="1">
      <c r="A26" s="10">
        <v>24</v>
      </c>
      <c r="B26" s="19" t="s">
        <v>96</v>
      </c>
      <c r="C26" s="19" t="s">
        <v>97</v>
      </c>
      <c r="D26" s="20" t="s">
        <v>94</v>
      </c>
      <c r="E26" s="19" t="s">
        <v>16</v>
      </c>
      <c r="F26" s="11">
        <v>2</v>
      </c>
      <c r="G26" s="21" t="s">
        <v>98</v>
      </c>
      <c r="H26" s="14">
        <f t="shared" si="0"/>
        <v>46.495999999999995</v>
      </c>
      <c r="I26" s="18">
        <v>81.4</v>
      </c>
      <c r="J26" s="18">
        <f t="shared" si="1"/>
        <v>32.56</v>
      </c>
      <c r="K26" s="18">
        <f t="shared" si="2"/>
        <v>79.056</v>
      </c>
      <c r="L26" s="13"/>
    </row>
    <row r="27" spans="1:12" ht="41.25" customHeight="1">
      <c r="A27" s="10">
        <v>25</v>
      </c>
      <c r="B27" s="19" t="s">
        <v>99</v>
      </c>
      <c r="C27" s="19" t="s">
        <v>100</v>
      </c>
      <c r="D27" s="20" t="s">
        <v>94</v>
      </c>
      <c r="E27" s="19" t="s">
        <v>16</v>
      </c>
      <c r="F27" s="11">
        <v>2</v>
      </c>
      <c r="G27" s="21" t="s">
        <v>101</v>
      </c>
      <c r="H27" s="14">
        <f t="shared" si="0"/>
        <v>46.04</v>
      </c>
      <c r="I27" s="18">
        <v>0</v>
      </c>
      <c r="J27" s="18">
        <f t="shared" si="1"/>
        <v>0</v>
      </c>
      <c r="K27" s="18">
        <f t="shared" si="2"/>
        <v>46.04</v>
      </c>
      <c r="L27" s="13"/>
    </row>
    <row r="28" spans="1:12" ht="41.25" customHeight="1">
      <c r="A28" s="10">
        <v>26</v>
      </c>
      <c r="B28" s="19" t="s">
        <v>102</v>
      </c>
      <c r="C28" s="19" t="s">
        <v>103</v>
      </c>
      <c r="D28" s="20" t="s">
        <v>94</v>
      </c>
      <c r="E28" s="19" t="s">
        <v>16</v>
      </c>
      <c r="F28" s="11">
        <v>2</v>
      </c>
      <c r="G28" s="21" t="s">
        <v>104</v>
      </c>
      <c r="H28" s="14">
        <f t="shared" si="0"/>
        <v>43.47599999999999</v>
      </c>
      <c r="I28" s="18">
        <v>74.2</v>
      </c>
      <c r="J28" s="18">
        <f t="shared" si="1"/>
        <v>29.680000000000003</v>
      </c>
      <c r="K28" s="18">
        <f t="shared" si="2"/>
        <v>73.15599999999999</v>
      </c>
      <c r="L28" s="13"/>
    </row>
    <row r="29" spans="1:12" ht="41.25" customHeight="1">
      <c r="A29" s="10">
        <v>27</v>
      </c>
      <c r="B29" s="19" t="s">
        <v>105</v>
      </c>
      <c r="C29" s="19" t="s">
        <v>106</v>
      </c>
      <c r="D29" s="20" t="s">
        <v>94</v>
      </c>
      <c r="E29" s="19" t="s">
        <v>16</v>
      </c>
      <c r="F29" s="11">
        <v>2</v>
      </c>
      <c r="G29" s="21" t="s">
        <v>107</v>
      </c>
      <c r="H29" s="14">
        <f t="shared" si="0"/>
        <v>43.324</v>
      </c>
      <c r="I29" s="18">
        <v>0</v>
      </c>
      <c r="J29" s="18">
        <f t="shared" si="1"/>
        <v>0</v>
      </c>
      <c r="K29" s="18">
        <f t="shared" si="2"/>
        <v>43.324</v>
      </c>
      <c r="L29" s="13"/>
    </row>
    <row r="30" spans="1:12" ht="41.25" customHeight="1">
      <c r="A30" s="10">
        <v>28</v>
      </c>
      <c r="B30" s="19" t="s">
        <v>108</v>
      </c>
      <c r="C30" s="19" t="s">
        <v>109</v>
      </c>
      <c r="D30" s="20" t="s">
        <v>94</v>
      </c>
      <c r="E30" s="19" t="s">
        <v>16</v>
      </c>
      <c r="F30" s="11">
        <v>2</v>
      </c>
      <c r="G30" s="21" t="s">
        <v>110</v>
      </c>
      <c r="H30" s="14">
        <f t="shared" si="0"/>
        <v>42.608</v>
      </c>
      <c r="I30" s="18">
        <v>71.4</v>
      </c>
      <c r="J30" s="18">
        <f t="shared" si="1"/>
        <v>28.560000000000002</v>
      </c>
      <c r="K30" s="18">
        <f t="shared" si="2"/>
        <v>71.168</v>
      </c>
      <c r="L30" s="13"/>
    </row>
    <row r="31" spans="1:12" ht="41.25" customHeight="1">
      <c r="A31" s="10">
        <v>29</v>
      </c>
      <c r="B31" s="19" t="s">
        <v>111</v>
      </c>
      <c r="C31" s="19" t="s">
        <v>112</v>
      </c>
      <c r="D31" s="20" t="s">
        <v>94</v>
      </c>
      <c r="E31" s="19" t="s">
        <v>70</v>
      </c>
      <c r="F31" s="11">
        <v>1</v>
      </c>
      <c r="G31" s="21" t="s">
        <v>113</v>
      </c>
      <c r="H31" s="14">
        <f t="shared" si="0"/>
        <v>41.800000000000004</v>
      </c>
      <c r="I31" s="18">
        <v>77</v>
      </c>
      <c r="J31" s="18">
        <f t="shared" si="1"/>
        <v>30.8</v>
      </c>
      <c r="K31" s="18">
        <f t="shared" si="2"/>
        <v>72.60000000000001</v>
      </c>
      <c r="L31" s="13"/>
    </row>
    <row r="32" spans="1:12" ht="41.25" customHeight="1">
      <c r="A32" s="10">
        <v>30</v>
      </c>
      <c r="B32" s="19" t="s">
        <v>114</v>
      </c>
      <c r="C32" s="19" t="s">
        <v>115</v>
      </c>
      <c r="D32" s="20" t="s">
        <v>94</v>
      </c>
      <c r="E32" s="19" t="s">
        <v>70</v>
      </c>
      <c r="F32" s="11">
        <v>1</v>
      </c>
      <c r="G32" s="21" t="s">
        <v>116</v>
      </c>
      <c r="H32" s="14">
        <f t="shared" si="0"/>
        <v>41.24</v>
      </c>
      <c r="I32" s="18">
        <v>79.8</v>
      </c>
      <c r="J32" s="18">
        <f t="shared" si="1"/>
        <v>31.92</v>
      </c>
      <c r="K32" s="18">
        <f t="shared" si="2"/>
        <v>73.16</v>
      </c>
      <c r="L32" s="13"/>
    </row>
    <row r="33" spans="1:12" ht="41.25" customHeight="1">
      <c r="A33" s="10">
        <v>31</v>
      </c>
      <c r="B33" s="19" t="s">
        <v>117</v>
      </c>
      <c r="C33" s="19" t="s">
        <v>118</v>
      </c>
      <c r="D33" s="20" t="s">
        <v>94</v>
      </c>
      <c r="E33" s="19" t="s">
        <v>70</v>
      </c>
      <c r="F33" s="11">
        <v>1</v>
      </c>
      <c r="G33" s="21" t="s">
        <v>119</v>
      </c>
      <c r="H33" s="14">
        <f t="shared" si="0"/>
        <v>39.832</v>
      </c>
      <c r="I33" s="18">
        <v>0</v>
      </c>
      <c r="J33" s="18">
        <f t="shared" si="1"/>
        <v>0</v>
      </c>
      <c r="K33" s="18">
        <f t="shared" si="2"/>
        <v>39.832</v>
      </c>
      <c r="L33" s="13"/>
    </row>
  </sheetData>
  <sheetProtection password="EBC5" sheet="1" objects="1"/>
  <mergeCells count="1">
    <mergeCell ref="A1:L1"/>
  </mergeCells>
  <printOptions horizontalCentered="1"/>
  <pageMargins left="0" right="0" top="0.3541666666666667" bottom="0.3145833333333333" header="0.5118055555555555" footer="0.27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2021-07-06T17:44:15Z</cp:lastPrinted>
  <dcterms:created xsi:type="dcterms:W3CDTF">2018-03-20T18:24:27Z</dcterms:created>
  <dcterms:modified xsi:type="dcterms:W3CDTF">2023-07-03T07:35:11Z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503BAFD34B16472BB2D8110DE857C5A4</vt:lpwstr>
  </property>
</Properties>
</file>