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成绩一览表" sheetId="6" r:id="rId1"/>
  </sheets>
  <definedNames>
    <definedName name="_xlnm._FilterDatabase" localSheetId="0" hidden="1">成绩一览表!$A$3:$I$9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<sst xmlns="http://schemas.openxmlformats.org/spreadsheetml/2006/main" count="38" uniqueCount="28">
  <si>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附件</t>
  </si>
  <si>
    <t>贵阳贵安2026年统一公开招聘中小学（幼儿园）教师贵阳市教育局直属学校                                           试教成绩及总成绩一览表</t>
  </si>
  <si>
    <t>序号</t>
  </si>
  <si>
    <t>准考证号</t>
  </si>
  <si>
    <t>姓名</t>
  </si>
  <si>
    <t>报考单位及代码</t>
  </si>
  <si>
    <t>报考职位及代码</t>
  </si>
  <si>
    <t>笔试成绩
（150分制）</t>
  </si>
  <si>
    <t>笔试（百分制）占40%</t>
  </si>
  <si>
    <t>试教成绩（100分制）</t>
  </si>
  <si>
    <t>试教（百分制）占60%</t>
  </si>
  <si>
    <t>总成绩</t>
  </si>
  <si>
    <t>备注</t>
  </si>
  <si>
    <t>鲁冰花</t>
  </si>
  <si>
    <t>26010100112</t>
  </si>
  <si>
    <t>260101贵阳市第四十五中学</t>
  </si>
  <si>
    <t>01初中道德与法治教师</t>
  </si>
  <si>
    <t>罗家燕</t>
  </si>
  <si>
    <t>26010100215</t>
  </si>
  <si>
    <t>罗生祝</t>
  </si>
  <si>
    <t>26010100210</t>
  </si>
  <si>
    <t>陈家顺</t>
  </si>
  <si>
    <t>26010100122</t>
  </si>
  <si>
    <t>吴婷婷</t>
  </si>
  <si>
    <t>26010100116</t>
  </si>
  <si>
    <t>缺考</t>
  </si>
  <si>
    <t>陈燕霞</t>
  </si>
  <si>
    <t>26010100105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</si>
</sst>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8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sz val="20"/>
      <color rgb="FF000000"/>
      <name val="仿宋_GB2312"/>
      <charset val="134"/>
    </font>
    <font>
      <b/>
      <sz val="12"/>
      <color rgb="FF000000"/>
      <name val="楷体_GB2312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4" borderId="13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14" applyProtection="0">
      <alignment vertical="center"/>
    </xf>
    <xf numFmtId="0" fontId="16" fillId="0" borderId="14" applyProtection="0">
      <alignment vertical="center"/>
    </xf>
    <xf numFmtId="0" fontId="17" fillId="0" borderId="15" applyProtection="0">
      <alignment vertical="center"/>
    </xf>
    <xf numFmtId="0" fontId="17" fillId="0" borderId="0" applyProtection="0">
      <alignment vertical="center"/>
    </xf>
    <xf numFmtId="0" fontId="18" fillId="5" borderId="16" applyProtection="0">
      <alignment vertical="center"/>
    </xf>
    <xf numFmtId="0" fontId="19" fillId="6" borderId="17" applyProtection="0">
      <alignment vertical="center"/>
    </xf>
    <xf numFmtId="0" fontId="20" fillId="6" borderId="16" applyProtection="0">
      <alignment vertical="center"/>
    </xf>
    <xf numFmtId="0" fontId="21" fillId="7" borderId="18" applyProtection="0">
      <alignment vertical="center"/>
    </xf>
    <xf numFmtId="0" fontId="22" fillId="0" borderId="19" applyProtection="0">
      <alignment vertical="center"/>
    </xf>
    <xf numFmtId="0" fontId="23" fillId="0" borderId="2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26" fillId="10" borderId="0" applyProtection="0">
      <alignment vertical="center"/>
    </xf>
    <xf numFmtId="0" fontId="27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27" fillId="14" borderId="0" applyProtection="0">
      <alignment vertical="center"/>
    </xf>
    <xf numFmtId="0" fontId="27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27" fillId="18" borderId="0" applyProtection="0">
      <alignment vertical="center"/>
    </xf>
    <xf numFmtId="0" fontId="27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27" fillId="22" borderId="0" applyProtection="0">
      <alignment vertical="center"/>
    </xf>
    <xf numFmtId="0" fontId="27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27" fillId="26" borderId="0" applyProtection="0">
      <alignment vertical="center"/>
    </xf>
    <xf numFmtId="0" fontId="27" fillId="27" borderId="0" applyProtection="0">
      <alignment vertical="center"/>
    </xf>
    <xf numFmtId="0" fontId="0" fillId="28" borderId="0" applyProtection="0">
      <alignment vertical="center"/>
    </xf>
    <xf numFmtId="0" fontId="0" fillId="29" borderId="0" applyProtection="0">
      <alignment vertical="center"/>
    </xf>
    <xf numFmtId="0" fontId="27" fillId="30" borderId="0" applyProtection="0">
      <alignment vertical="center"/>
    </xf>
    <xf numFmtId="0" fontId="27" fillId="31" borderId="0" applyProtection="0">
      <alignment vertical="center"/>
    </xf>
    <xf numFmtId="0" fontId="0" fillId="32" borderId="0" applyProtection="0">
      <alignment vertical="center"/>
    </xf>
    <xf numFmtId="0" fontId="0" fillId="33" borderId="0" applyProtection="0">
      <alignment vertical="center"/>
    </xf>
    <xf numFmtId="0" fontId="27" fillId="34" borderId="0" applyProtection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8" fontId="9" fillId="3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178" fontId="9" fillId="3" borderId="11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A2" sqref="A2:K2"/>
    </sheetView>
  </sheetViews>
  <sheetFormatPr defaultColWidth="9" defaultRowHeight="14.4"/>
  <cols>
    <col min="1" max="1" width="5" style="2" customWidth="1"/>
    <col min="2" max="2" width="10.1296296296296" style="2" customWidth="1"/>
    <col min="3" max="3" width="13.6296296296296" style="3" customWidth="1"/>
    <col min="4" max="4" width="30.6296296296296" style="2" customWidth="1"/>
    <col min="5" max="5" width="22.1296296296296" style="2" customWidth="1"/>
    <col min="6" max="6" width="12.5" style="2" customWidth="1"/>
    <col min="7" max="7" width="12.5" style="4" customWidth="1"/>
    <col min="8" max="8" width="12.5" style="5" customWidth="1"/>
    <col min="9" max="9" width="12.5" style="6" customWidth="1"/>
    <col min="10" max="10" width="10.25" style="6" customWidth="1"/>
    <col min="11" max="11" width="10.25" style="7" customWidth="1"/>
  </cols>
  <sheetData>
    <row r="1" spans="1:11">
      <c r="A1" s="8" t="s">
        <v>0</v>
      </c>
    </row>
    <row r="2" ht="73" customHeight="1" spans="1:11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11"/>
    </row>
    <row r="3" ht="42" customHeight="1" spans="1:11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6" t="s">
        <v>8</v>
      </c>
      <c r="H3" s="17" t="s">
        <v>9</v>
      </c>
      <c r="I3" s="16" t="s">
        <v>10</v>
      </c>
      <c r="J3" s="16" t="s">
        <v>11</v>
      </c>
      <c r="K3" s="18" t="s">
        <v>12</v>
      </c>
    </row>
    <row r="4" s="1" customFormat="1" ht="42" customHeight="1" spans="1:11">
      <c r="A4" s="19">
        <v>1</v>
      </c>
      <c r="B4" s="20" t="s">
        <v>13</v>
      </c>
      <c r="C4" s="20" t="s">
        <v>14</v>
      </c>
      <c r="D4" s="21" t="s">
        <v>15</v>
      </c>
      <c r="E4" s="21" t="s">
        <v>16</v>
      </c>
      <c r="F4" s="20">
        <v>124.5</v>
      </c>
      <c r="G4" s="22">
        <f t="shared" ref="G4:G9" si="0">F4*0.4</f>
        <v>49.8</v>
      </c>
      <c r="H4" s="22">
        <v>86</v>
      </c>
      <c r="I4" s="22">
        <f>H4*0.6</f>
        <v>51.6</v>
      </c>
      <c r="J4" s="22">
        <f t="shared" ref="J4:J9" si="1">G4+I4</f>
        <v>101.4</v>
      </c>
      <c r="K4" s="23"/>
    </row>
    <row r="5" s="1" customFormat="1" ht="42" customHeight="1" spans="1:11">
      <c r="A5" s="24">
        <v>2</v>
      </c>
      <c r="B5" s="25" t="s">
        <v>17</v>
      </c>
      <c r="C5" s="25" t="s">
        <v>18</v>
      </c>
      <c r="D5" s="26" t="s">
        <v>15</v>
      </c>
      <c r="E5" s="26" t="s">
        <v>16</v>
      </c>
      <c r="F5" s="25">
        <v>119.5</v>
      </c>
      <c r="G5" s="27">
        <f t="shared" si="0"/>
        <v>47.8</v>
      </c>
      <c r="H5" s="27">
        <v>82.8</v>
      </c>
      <c r="I5" s="27">
        <f>H5*0.6</f>
        <v>49.68</v>
      </c>
      <c r="J5" s="27">
        <f t="shared" si="1"/>
        <v>97.48</v>
      </c>
      <c r="K5" s="28"/>
    </row>
    <row r="6" s="1" customFormat="1" ht="42" customHeight="1" spans="1:11">
      <c r="A6" s="29">
        <v>3</v>
      </c>
      <c r="B6" s="30" t="s">
        <v>19</v>
      </c>
      <c r="C6" s="30" t="s">
        <v>20</v>
      </c>
      <c r="D6" s="31" t="s">
        <v>15</v>
      </c>
      <c r="E6" s="31" t="s">
        <v>16</v>
      </c>
      <c r="F6" s="30">
        <v>118.5</v>
      </c>
      <c r="G6" s="27">
        <f t="shared" si="0"/>
        <v>47.4</v>
      </c>
      <c r="H6" s="27">
        <v>80.4</v>
      </c>
      <c r="I6" s="27">
        <f>H6*0.6</f>
        <v>48.24</v>
      </c>
      <c r="J6" s="27">
        <f t="shared" si="1"/>
        <v>95.64</v>
      </c>
      <c r="K6" s="28"/>
    </row>
    <row r="7" s="1" customFormat="1" ht="42" customHeight="1" spans="1:11">
      <c r="A7" s="29">
        <v>4</v>
      </c>
      <c r="B7" s="30" t="s">
        <v>21</v>
      </c>
      <c r="C7" s="30" t="s">
        <v>22</v>
      </c>
      <c r="D7" s="31" t="s">
        <v>15</v>
      </c>
      <c r="E7" s="31" t="s">
        <v>16</v>
      </c>
      <c r="F7" s="30">
        <v>118</v>
      </c>
      <c r="G7" s="27">
        <f t="shared" si="0"/>
        <v>47.2</v>
      </c>
      <c r="H7" s="27">
        <v>73.4</v>
      </c>
      <c r="I7" s="27">
        <f>H7*0.6</f>
        <v>44.04</v>
      </c>
      <c r="J7" s="27">
        <f t="shared" si="1"/>
        <v>91.24</v>
      </c>
      <c r="K7" s="28"/>
    </row>
    <row r="8" s="1" customFormat="1" ht="42" customHeight="1" spans="1:11">
      <c r="A8" s="29">
        <v>5</v>
      </c>
      <c r="B8" s="30" t="s">
        <v>23</v>
      </c>
      <c r="C8" s="30" t="s">
        <v>24</v>
      </c>
      <c r="D8" s="31" t="s">
        <v>15</v>
      </c>
      <c r="E8" s="31" t="s">
        <v>16</v>
      </c>
      <c r="F8" s="30">
        <v>117</v>
      </c>
      <c r="G8" s="27">
        <f t="shared" si="0"/>
        <v>46.8</v>
      </c>
      <c r="H8" s="27" t="s">
        <v>25</v>
      </c>
      <c r="I8" s="27">
        <v>0</v>
      </c>
      <c r="J8" s="27">
        <f t="shared" si="1"/>
        <v>46.8</v>
      </c>
      <c r="K8" s="28"/>
    </row>
    <row r="9" s="1" customFormat="1" ht="42" customHeight="1" spans="1:11">
      <c r="A9" s="32">
        <v>6</v>
      </c>
      <c r="B9" s="33" t="s">
        <v>26</v>
      </c>
      <c r="C9" s="33" t="s">
        <v>27</v>
      </c>
      <c r="D9" s="34" t="s">
        <v>15</v>
      </c>
      <c r="E9" s="34" t="s">
        <v>16</v>
      </c>
      <c r="F9" s="33">
        <v>116.5</v>
      </c>
      <c r="G9" s="35">
        <f t="shared" si="0"/>
        <v>46.6</v>
      </c>
      <c r="H9" s="35">
        <v>83.6</v>
      </c>
      <c r="I9" s="35">
        <f>H9*0.6</f>
        <v>50.16</v>
      </c>
      <c r="J9" s="35">
        <f t="shared" si="1"/>
        <v>96.76</v>
      </c>
      <c r="K9" s="36"/>
    </row>
  </sheetData>
  <autoFilter xmlns:etc="http://www.wps.cn/officeDocument/2017/etCustomData" ref="A3:I9" etc:filterBottomFollowUsedRange="0">
    <extLst/>
  </autoFilter>
  <sortState ref="J5:J9">
    <sortCondition ref="J5" descending="1"/>
  </sortState>
  <mergeCells count="1">
    <mergeCell ref="A2:K2"/>
  </mergeCells>
  <pageMargins left="0.590277777777778" right="0.393055555555556" top="0.629861111111111" bottom="0.511805555555556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彭荐予</cp:lastModifiedBy>
  <cp:revision>0</cp:revision>
  <dcterms:created xsi:type="dcterms:W3CDTF">2021-07-29T07:03:00Z</dcterms:created>
  <cp:lastPrinted>2022-08-11T08:04:00Z</cp:lastPrinted>
  <dcterms:modified xsi:type="dcterms:W3CDTF">2026-06-29T03:35:39Z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451CE4FCECCA4E578C6A07C65B4C4595_13</vt:lpwstr>
  </property>
  <property fmtid="{D5CDD505-2E9C-101B-9397-08002B2CF9AE}" pid="4" name="CalculationRule">
    <vt:i4>0</vt:i4>
  </property>
</Properties>
</file>