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<sst xmlns="http://schemas.openxmlformats.org/spreadsheetml/2006/main" count="50" uniqueCount="34">
  <si>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贵州交通技师学院2024年4月公开招聘编外工作人员考试成绩汇总表</t>
  </si>
  <si>
    <t>序号</t>
  </si>
  <si>
    <t>岗位名称</t>
  </si>
  <si>
    <t>姓名</t>
  </si>
  <si>
    <t>岗位适应性测试成绩</t>
  </si>
  <si>
    <t>岗位适应性测试成绩
（占总成绩的40%）</t>
  </si>
  <si>
    <t>现场评审成绩</t>
  </si>
  <si>
    <t>现场评审成绩
（占总成绩的60%）</t>
  </si>
  <si>
    <t>考试总成绩</t>
  </si>
  <si>
    <t>排名</t>
  </si>
  <si>
    <t>是否进入下一环节</t>
  </si>
  <si>
    <t>体育专业教师</t>
  </si>
  <si>
    <t>龙熙文</t>
  </si>
  <si>
    <t>是</t>
  </si>
  <si>
    <t>李秒秒</t>
  </si>
  <si>
    <t>吴志鑫</t>
  </si>
  <si>
    <t>否</t>
  </si>
  <si>
    <t>李  晶</t>
  </si>
  <si>
    <t>赵臣杰</t>
  </si>
  <si>
    <t>胡瑛旭</t>
  </si>
  <si>
    <t>黄  玲</t>
  </si>
  <si>
    <t>辛铭爽</t>
  </si>
  <si>
    <t>张  芳</t>
  </si>
  <si>
    <t>喻维维</t>
  </si>
  <si>
    <t>外语专业            教师</t>
  </si>
  <si>
    <t>陈雅馨</t>
  </si>
  <si>
    <t>付  晨</t>
  </si>
  <si>
    <t>张小芬</t>
  </si>
  <si>
    <t>张延雪</t>
  </si>
  <si>
    <t>龙安艳</t>
  </si>
  <si>
    <t>土木类专业          教师</t>
  </si>
  <si>
    <t>赵寅涛</t>
  </si>
  <si>
    <t>王守钱</t>
  </si>
  <si>
    <t>曹皓哲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</si>
</sst>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4.25390625" style="0" customWidth="1"/>
    <col min="2" max="2" width="12.00390625" style="0" customWidth="1"/>
    <col min="3" max="3" width="9.625" style="0" customWidth="1"/>
    <col min="5" max="5" width="12.00390625" style="0" customWidth="1"/>
    <col min="6" max="6" width="8.25390625" style="0" customWidth="1"/>
    <col min="7" max="7" width="13.00390625" style="1" customWidth="1"/>
    <col min="8" max="8" width="8.50390625" style="0" customWidth="1"/>
    <col min="9" max="9" width="8.125" style="0" customWidth="1"/>
  </cols>
  <sheetData>
    <row r="1" spans="1:10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6.75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5" t="s">
        <v>8</v>
      </c>
      <c r="I2" s="16" t="s">
        <v>9</v>
      </c>
      <c r="J2" s="16" t="s">
        <v>10</v>
      </c>
    </row>
    <row r="3" spans="1:10" ht="24" customHeight="1">
      <c r="A3" s="3"/>
      <c r="B3" s="10"/>
      <c r="C3" s="5"/>
      <c r="D3" s="11"/>
      <c r="E3" s="12"/>
      <c r="F3" s="13"/>
      <c r="G3" s="14"/>
      <c r="H3" s="5"/>
      <c r="I3" s="16"/>
      <c r="J3" s="16"/>
    </row>
    <row r="4" spans="1:10" ht="24" customHeight="1">
      <c r="A4" s="3">
        <v>1</v>
      </c>
      <c r="B4" s="15" t="s">
        <v>11</v>
      </c>
      <c r="C4" s="16" t="s">
        <v>12</v>
      </c>
      <c r="D4" s="16">
        <v>64</v>
      </c>
      <c r="E4" s="17">
        <f aca="true" t="shared" si="0" ref="E4:E13">D4*0.4</f>
        <v>25.6</v>
      </c>
      <c r="F4" s="17">
        <v>87</v>
      </c>
      <c r="G4" s="17">
        <v>52.2</v>
      </c>
      <c r="H4" s="18">
        <f aca="true" t="shared" si="1" ref="H4:H13">E4+G4</f>
        <v>77.80000000000001</v>
      </c>
      <c r="I4" s="16">
        <v>1</v>
      </c>
      <c r="J4" s="16" t="s">
        <v>13</v>
      </c>
    </row>
    <row r="5" spans="1:10" ht="24" customHeight="1">
      <c r="A5" s="3">
        <v>2</v>
      </c>
      <c r="B5" s="19"/>
      <c r="C5" s="16" t="s">
        <v>14</v>
      </c>
      <c r="D5" s="16">
        <v>62</v>
      </c>
      <c r="E5" s="17">
        <f t="shared" si="0"/>
        <v>24.8</v>
      </c>
      <c r="F5" s="17">
        <v>85.33</v>
      </c>
      <c r="G5" s="17">
        <v>51.2</v>
      </c>
      <c r="H5" s="18">
        <f t="shared" si="1"/>
        <v>76</v>
      </c>
      <c r="I5" s="16">
        <v>2</v>
      </c>
      <c r="J5" s="16" t="s">
        <v>13</v>
      </c>
    </row>
    <row r="6" spans="1:10" ht="24" customHeight="1">
      <c r="A6" s="3">
        <v>3</v>
      </c>
      <c r="B6" s="19"/>
      <c r="C6" s="16" t="s">
        <v>15</v>
      </c>
      <c r="D6" s="16">
        <v>66</v>
      </c>
      <c r="E6" s="17">
        <f t="shared" si="0"/>
        <v>26.400000000000002</v>
      </c>
      <c r="F6" s="17">
        <v>81.33</v>
      </c>
      <c r="G6" s="17">
        <v>48.8</v>
      </c>
      <c r="H6" s="18">
        <f t="shared" si="1"/>
        <v>75.2</v>
      </c>
      <c r="I6" s="16">
        <v>3</v>
      </c>
      <c r="J6" s="16" t="s">
        <v>16</v>
      </c>
    </row>
    <row r="7" spans="1:10" ht="24" customHeight="1">
      <c r="A7" s="3">
        <v>4</v>
      </c>
      <c r="B7" s="19"/>
      <c r="C7" s="16" t="s">
        <v>17</v>
      </c>
      <c r="D7" s="16">
        <v>66</v>
      </c>
      <c r="E7" s="17">
        <f t="shared" si="0"/>
        <v>26.400000000000002</v>
      </c>
      <c r="F7" s="17">
        <v>76</v>
      </c>
      <c r="G7" s="17">
        <v>45.6</v>
      </c>
      <c r="H7" s="18">
        <f t="shared" si="1"/>
        <v>72</v>
      </c>
      <c r="I7" s="16">
        <v>4</v>
      </c>
      <c r="J7" s="16" t="s">
        <v>16</v>
      </c>
    </row>
    <row r="8" spans="1:10" ht="24" customHeight="1">
      <c r="A8" s="3">
        <v>5</v>
      </c>
      <c r="B8" s="19"/>
      <c r="C8" s="16" t="s">
        <v>18</v>
      </c>
      <c r="D8" s="16">
        <v>50</v>
      </c>
      <c r="E8" s="17">
        <f t="shared" si="0"/>
        <v>20</v>
      </c>
      <c r="F8" s="17">
        <v>83</v>
      </c>
      <c r="G8" s="17">
        <v>49.8</v>
      </c>
      <c r="H8" s="18">
        <f t="shared" si="1"/>
        <v>69.8</v>
      </c>
      <c r="I8" s="16">
        <v>5</v>
      </c>
      <c r="J8" s="16" t="s">
        <v>16</v>
      </c>
    </row>
    <row r="9" spans="1:10" ht="24" customHeight="1">
      <c r="A9" s="3">
        <v>6</v>
      </c>
      <c r="B9" s="19"/>
      <c r="C9" s="16" t="s">
        <v>19</v>
      </c>
      <c r="D9" s="16">
        <v>50</v>
      </c>
      <c r="E9" s="17">
        <f t="shared" si="0"/>
        <v>20</v>
      </c>
      <c r="F9" s="17">
        <v>82.67</v>
      </c>
      <c r="G9" s="17">
        <v>49.6</v>
      </c>
      <c r="H9" s="18">
        <f t="shared" si="1"/>
        <v>69.6</v>
      </c>
      <c r="I9" s="16">
        <v>6</v>
      </c>
      <c r="J9" s="16" t="s">
        <v>16</v>
      </c>
    </row>
    <row r="10" spans="1:10" ht="24" customHeight="1">
      <c r="A10" s="3">
        <v>7</v>
      </c>
      <c r="B10" s="19"/>
      <c r="C10" s="16" t="s">
        <v>20</v>
      </c>
      <c r="D10" s="16">
        <v>54</v>
      </c>
      <c r="E10" s="17">
        <f t="shared" si="0"/>
        <v>21.6</v>
      </c>
      <c r="F10" s="17">
        <v>78</v>
      </c>
      <c r="G10" s="17">
        <v>46.8</v>
      </c>
      <c r="H10" s="18">
        <f t="shared" si="1"/>
        <v>68.4</v>
      </c>
      <c r="I10" s="16">
        <v>7</v>
      </c>
      <c r="J10" s="16" t="s">
        <v>16</v>
      </c>
    </row>
    <row r="11" spans="1:10" ht="24" customHeight="1">
      <c r="A11" s="3">
        <v>8</v>
      </c>
      <c r="B11" s="19"/>
      <c r="C11" s="16" t="s">
        <v>21</v>
      </c>
      <c r="D11" s="16">
        <v>56</v>
      </c>
      <c r="E11" s="17">
        <f t="shared" si="0"/>
        <v>22.400000000000002</v>
      </c>
      <c r="F11" s="17">
        <v>76</v>
      </c>
      <c r="G11" s="17">
        <v>45.6</v>
      </c>
      <c r="H11" s="18">
        <f t="shared" si="1"/>
        <v>68</v>
      </c>
      <c r="I11" s="16">
        <v>8</v>
      </c>
      <c r="J11" s="16" t="s">
        <v>16</v>
      </c>
    </row>
    <row r="12" spans="1:10" ht="24" customHeight="1">
      <c r="A12" s="3">
        <v>9</v>
      </c>
      <c r="B12" s="19"/>
      <c r="C12" s="16" t="s">
        <v>22</v>
      </c>
      <c r="D12" s="16">
        <v>50</v>
      </c>
      <c r="E12" s="17">
        <f t="shared" si="0"/>
        <v>20</v>
      </c>
      <c r="F12" s="17">
        <v>78.33</v>
      </c>
      <c r="G12" s="17">
        <v>47</v>
      </c>
      <c r="H12" s="18">
        <f t="shared" si="1"/>
        <v>67</v>
      </c>
      <c r="I12" s="16">
        <v>9</v>
      </c>
      <c r="J12" s="16" t="s">
        <v>16</v>
      </c>
    </row>
    <row r="13" spans="1:10" ht="24" customHeight="1">
      <c r="A13" s="3">
        <v>10</v>
      </c>
      <c r="B13" s="20"/>
      <c r="C13" s="16" t="s">
        <v>23</v>
      </c>
      <c r="D13" s="16">
        <v>46</v>
      </c>
      <c r="E13" s="17">
        <f t="shared" si="0"/>
        <v>18.400000000000002</v>
      </c>
      <c r="F13" s="17">
        <v>76.33</v>
      </c>
      <c r="G13" s="17">
        <v>45.8</v>
      </c>
      <c r="H13" s="18">
        <f t="shared" si="1"/>
        <v>64.2</v>
      </c>
      <c r="I13" s="16">
        <v>10</v>
      </c>
      <c r="J13" s="16" t="s">
        <v>16</v>
      </c>
    </row>
    <row r="14" spans="1:10" ht="24" customHeight="1">
      <c r="A14" s="21">
        <v>1</v>
      </c>
      <c r="B14" s="15" t="s">
        <v>24</v>
      </c>
      <c r="C14" s="16" t="s">
        <v>25</v>
      </c>
      <c r="D14" s="16">
        <v>68</v>
      </c>
      <c r="E14" s="17">
        <f aca="true" t="shared" si="2" ref="E14:E21">D14*0.4</f>
        <v>27.200000000000003</v>
      </c>
      <c r="F14" s="17">
        <v>86.33</v>
      </c>
      <c r="G14" s="17">
        <f>F14*0.6</f>
        <v>51.797999999999995</v>
      </c>
      <c r="H14" s="18">
        <f aca="true" t="shared" si="3" ref="H14:H21">ROUND(E14+G14,2)</f>
        <v>79</v>
      </c>
      <c r="I14" s="16">
        <v>1</v>
      </c>
      <c r="J14" s="16" t="s">
        <v>13</v>
      </c>
    </row>
    <row r="15" spans="1:10" ht="24" customHeight="1">
      <c r="A15" s="22">
        <v>2</v>
      </c>
      <c r="B15" s="19"/>
      <c r="C15" s="16" t="s">
        <v>26</v>
      </c>
      <c r="D15" s="16">
        <v>66</v>
      </c>
      <c r="E15" s="17">
        <f t="shared" si="2"/>
        <v>26.400000000000002</v>
      </c>
      <c r="F15" s="17">
        <v>84.67</v>
      </c>
      <c r="G15" s="17">
        <f aca="true" t="shared" si="4" ref="G15:G21">F15*0.6</f>
        <v>50.802</v>
      </c>
      <c r="H15" s="18">
        <f t="shared" si="3"/>
        <v>77.2</v>
      </c>
      <c r="I15" s="16">
        <v>2</v>
      </c>
      <c r="J15" s="16" t="s">
        <v>16</v>
      </c>
    </row>
    <row r="16" spans="1:10" ht="24" customHeight="1">
      <c r="A16" s="21">
        <v>3</v>
      </c>
      <c r="B16" s="19"/>
      <c r="C16" s="16" t="s">
        <v>27</v>
      </c>
      <c r="D16" s="16">
        <v>70</v>
      </c>
      <c r="E16" s="17">
        <f t="shared" si="2"/>
        <v>28</v>
      </c>
      <c r="F16" s="17">
        <v>79.67</v>
      </c>
      <c r="G16" s="17">
        <f t="shared" si="4"/>
        <v>47.802</v>
      </c>
      <c r="H16" s="18">
        <f t="shared" si="3"/>
        <v>75.8</v>
      </c>
      <c r="I16" s="16">
        <v>3</v>
      </c>
      <c r="J16" s="16" t="s">
        <v>16</v>
      </c>
    </row>
    <row r="17" spans="1:10" ht="24" customHeight="1">
      <c r="A17" s="22">
        <v>4</v>
      </c>
      <c r="B17" s="19"/>
      <c r="C17" s="16" t="s">
        <v>28</v>
      </c>
      <c r="D17" s="16">
        <v>64</v>
      </c>
      <c r="E17" s="17">
        <f t="shared" si="2"/>
        <v>25.6</v>
      </c>
      <c r="F17" s="17">
        <v>80.67</v>
      </c>
      <c r="G17" s="17">
        <f t="shared" si="4"/>
        <v>48.402</v>
      </c>
      <c r="H17" s="18">
        <f t="shared" si="3"/>
        <v>74</v>
      </c>
      <c r="I17" s="16">
        <v>4</v>
      </c>
      <c r="J17" s="16" t="s">
        <v>16</v>
      </c>
    </row>
    <row r="18" spans="1:10" ht="24" customHeight="1">
      <c r="A18" s="21">
        <v>5</v>
      </c>
      <c r="B18" s="20"/>
      <c r="C18" s="16" t="s">
        <v>29</v>
      </c>
      <c r="D18" s="16">
        <v>64</v>
      </c>
      <c r="E18" s="17">
        <f t="shared" si="2"/>
        <v>25.6</v>
      </c>
      <c r="F18" s="17">
        <v>80.33</v>
      </c>
      <c r="G18" s="17">
        <f t="shared" si="4"/>
        <v>48.198</v>
      </c>
      <c r="H18" s="18">
        <f t="shared" si="3"/>
        <v>73.8</v>
      </c>
      <c r="I18" s="16">
        <v>5</v>
      </c>
      <c r="J18" s="16" t="s">
        <v>16</v>
      </c>
    </row>
    <row r="19" spans="1:10" ht="24" customHeight="1">
      <c r="A19" s="21">
        <v>1</v>
      </c>
      <c r="B19" s="15" t="s">
        <v>30</v>
      </c>
      <c r="C19" s="16" t="s">
        <v>31</v>
      </c>
      <c r="D19" s="16">
        <v>62</v>
      </c>
      <c r="E19" s="17">
        <f t="shared" si="2"/>
        <v>24.8</v>
      </c>
      <c r="F19" s="17">
        <v>84</v>
      </c>
      <c r="G19" s="17">
        <f t="shared" si="4"/>
        <v>50.4</v>
      </c>
      <c r="H19" s="18">
        <f t="shared" si="3"/>
        <v>75.2</v>
      </c>
      <c r="I19" s="16">
        <v>1</v>
      </c>
      <c r="J19" s="22" t="s">
        <v>13</v>
      </c>
    </row>
    <row r="20" spans="1:10" ht="24" customHeight="1">
      <c r="A20" s="22">
        <v>2</v>
      </c>
      <c r="B20" s="19"/>
      <c r="C20" s="16" t="s">
        <v>32</v>
      </c>
      <c r="D20" s="16">
        <v>46</v>
      </c>
      <c r="E20" s="17">
        <f t="shared" si="2"/>
        <v>18.400000000000002</v>
      </c>
      <c r="F20" s="17">
        <v>83.67</v>
      </c>
      <c r="G20" s="17">
        <f t="shared" si="4"/>
        <v>50.202</v>
      </c>
      <c r="H20" s="18">
        <f t="shared" si="3"/>
        <v>68.6</v>
      </c>
      <c r="I20" s="16">
        <v>2</v>
      </c>
      <c r="J20" s="16" t="s">
        <v>16</v>
      </c>
    </row>
    <row r="21" spans="1:10" ht="24" customHeight="1">
      <c r="A21" s="21">
        <v>3</v>
      </c>
      <c r="B21" s="20"/>
      <c r="C21" s="16" t="s">
        <v>33</v>
      </c>
      <c r="D21" s="16">
        <v>40</v>
      </c>
      <c r="E21" s="17">
        <f t="shared" si="2"/>
        <v>16</v>
      </c>
      <c r="F21" s="17">
        <v>82.67</v>
      </c>
      <c r="G21" s="17">
        <f t="shared" si="4"/>
        <v>49.602</v>
      </c>
      <c r="H21" s="18">
        <f t="shared" si="3"/>
        <v>65.6</v>
      </c>
      <c r="I21" s="16">
        <v>3</v>
      </c>
      <c r="J21" s="16" t="s">
        <v>16</v>
      </c>
    </row>
  </sheetData>
  <sheetProtection/>
  <mergeCells count="14">
    <mergeCell ref="A1:J1"/>
    <mergeCell ref="A2:A3"/>
    <mergeCell ref="B2:B3"/>
    <mergeCell ref="B4:B13"/>
    <mergeCell ref="B14:B18"/>
    <mergeCell ref="B19:B21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冯艳萍</cp:lastModifiedBy>
  <dcterms:created xsi:type="dcterms:W3CDTF">2016-12-02T08:54:00Z</dcterms:created>
  <dcterms:modified xsi:type="dcterms:W3CDTF">2024-04-08T02:36:56Z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2052-11.1.0.12165</vt:lpwstr>
  </property>
  <property fmtid="{D5CDD505-2E9C-101B-9397-08002B2CF9AE}" pid="4" name="I">
    <vt:lpwstr>3A9A9AF9ECD44930AD8E5D604C9C3DC7</vt:lpwstr>
  </property>
</Properties>
</file>