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<sst xmlns="http://schemas.openxmlformats.org/spreadsheetml/2006/main" count="34" uniqueCount="27">
  <si>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铜仁市2023年教育人才“组团式”帮扶引进急需紧缺人才面试成绩（铜中）</t>
  </si>
  <si>
    <t>序号</t>
  </si>
  <si>
    <t>姓名</t>
  </si>
  <si>
    <t>学科</t>
  </si>
  <si>
    <t>试讲成绩（100分）</t>
  </si>
  <si>
    <t>最终成绩</t>
  </si>
  <si>
    <t>试教结果</t>
  </si>
  <si>
    <t>备注</t>
  </si>
  <si>
    <t>评委1</t>
  </si>
  <si>
    <t>评委2</t>
  </si>
  <si>
    <t>评委3</t>
  </si>
  <si>
    <t>评委4</t>
  </si>
  <si>
    <t>评委5</t>
  </si>
  <si>
    <t>最高分</t>
  </si>
  <si>
    <t>最低分</t>
  </si>
  <si>
    <t>杨雨桐</t>
  </si>
  <si>
    <t>地理</t>
  </si>
  <si>
    <t>合格</t>
  </si>
  <si>
    <t>黄静</t>
  </si>
  <si>
    <t>王小文</t>
  </si>
  <si>
    <t>物理</t>
  </si>
  <si>
    <t>吴语桐</t>
  </si>
  <si>
    <t>英语</t>
  </si>
  <si>
    <t>肖姗</t>
  </si>
  <si>
    <t>缺考</t>
  </si>
  <si>
    <t>赵旭琴</t>
  </si>
  <si>
    <t>刘国庆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</si>
</sst>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0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10.625" style="2" customWidth="1"/>
    <col min="2" max="2" width="10.625" style="3" customWidth="1"/>
    <col min="3" max="5" width="10.625" style="2" customWidth="1"/>
    <col min="6" max="6" width="10.625" style="4" customWidth="1"/>
    <col min="7" max="13" width="10.625" style="2" customWidth="1"/>
    <col min="14" max="16384" width="9.00390625" style="2" customWidth="1"/>
  </cols>
  <sheetData>
    <row r="1" spans="1:13" ht="6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0" customHeight="1">
      <c r="A2" s="6" t="s">
        <v>1</v>
      </c>
      <c r="B2" s="6" t="s">
        <v>2</v>
      </c>
      <c r="C2" s="6" t="s">
        <v>3</v>
      </c>
      <c r="D2" s="7" t="s">
        <v>4</v>
      </c>
      <c r="E2" s="7"/>
      <c r="F2" s="7"/>
      <c r="G2" s="7"/>
      <c r="H2" s="7"/>
      <c r="I2" s="6"/>
      <c r="J2" s="6"/>
      <c r="K2" s="6" t="s">
        <v>5</v>
      </c>
      <c r="L2" s="6" t="s">
        <v>6</v>
      </c>
      <c r="M2" s="11" t="s">
        <v>7</v>
      </c>
    </row>
    <row r="3" spans="1:13" ht="30" customHeight="1">
      <c r="A3" s="6"/>
      <c r="B3" s="6"/>
      <c r="C3" s="6"/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12" t="s">
        <v>13</v>
      </c>
      <c r="J3" s="12" t="s">
        <v>14</v>
      </c>
      <c r="K3" s="6"/>
      <c r="L3" s="6"/>
      <c r="M3" s="13"/>
    </row>
    <row r="4" spans="1:16" ht="30" customHeight="1">
      <c r="A4" s="8">
        <v>1</v>
      </c>
      <c r="B4" s="9" t="s">
        <v>15</v>
      </c>
      <c r="C4" s="9" t="s">
        <v>16</v>
      </c>
      <c r="D4" s="8">
        <v>65</v>
      </c>
      <c r="E4" s="8">
        <v>62</v>
      </c>
      <c r="F4" s="8">
        <v>64</v>
      </c>
      <c r="G4" s="8">
        <v>65</v>
      </c>
      <c r="H4" s="8">
        <v>61</v>
      </c>
      <c r="I4" s="8">
        <f>MAX(D4:H4)</f>
        <v>65</v>
      </c>
      <c r="J4" s="8">
        <f>MIN(D4:H4)</f>
        <v>61</v>
      </c>
      <c r="K4" s="14">
        <f>(SUM(D4:H4)-I4-J4)/3</f>
        <v>63.666666666666664</v>
      </c>
      <c r="L4" s="8" t="s">
        <v>17</v>
      </c>
      <c r="M4" s="15"/>
      <c r="N4" s="16"/>
      <c r="O4" s="16"/>
      <c r="P4" s="16"/>
    </row>
    <row r="5" spans="1:16" s="1" customFormat="1" ht="30" customHeight="1">
      <c r="A5" s="10">
        <v>2</v>
      </c>
      <c r="B5" s="9" t="s">
        <v>18</v>
      </c>
      <c r="C5" s="9" t="s">
        <v>16</v>
      </c>
      <c r="D5" s="8">
        <v>52</v>
      </c>
      <c r="E5" s="8">
        <v>56</v>
      </c>
      <c r="F5" s="8">
        <v>54</v>
      </c>
      <c r="G5" s="8">
        <v>51</v>
      </c>
      <c r="H5" s="8">
        <v>58</v>
      </c>
      <c r="I5" s="8">
        <f aca="true" t="shared" si="0" ref="I5:I10">MAX(D5:H5)</f>
        <v>58</v>
      </c>
      <c r="J5" s="8">
        <f>MIN(D5:H5)</f>
        <v>51</v>
      </c>
      <c r="K5" s="14">
        <f>(SUM(D5:H5)-I5-J5)/3</f>
        <v>54</v>
      </c>
      <c r="L5" s="10"/>
      <c r="M5" s="17"/>
      <c r="N5" s="18"/>
      <c r="O5" s="18"/>
      <c r="P5" s="18"/>
    </row>
    <row r="6" spans="1:16" ht="30" customHeight="1">
      <c r="A6" s="8">
        <v>3</v>
      </c>
      <c r="B6" s="9" t="s">
        <v>19</v>
      </c>
      <c r="C6" s="9" t="s">
        <v>20</v>
      </c>
      <c r="D6" s="8">
        <v>54</v>
      </c>
      <c r="E6" s="8">
        <v>52</v>
      </c>
      <c r="F6" s="8">
        <v>56</v>
      </c>
      <c r="G6" s="8">
        <v>51</v>
      </c>
      <c r="H6" s="8">
        <v>56</v>
      </c>
      <c r="I6" s="8">
        <f t="shared" si="0"/>
        <v>56</v>
      </c>
      <c r="J6" s="8">
        <f>MIN(D6:H6)</f>
        <v>51</v>
      </c>
      <c r="K6" s="14">
        <f>(SUM(D6:H6)-I6-J6)/3</f>
        <v>54</v>
      </c>
      <c r="L6" s="8"/>
      <c r="M6" s="15"/>
      <c r="N6" s="16"/>
      <c r="O6" s="16"/>
      <c r="P6" s="16"/>
    </row>
    <row r="7" spans="1:13" ht="30" customHeight="1">
      <c r="A7" s="8">
        <v>4</v>
      </c>
      <c r="B7" s="9" t="s">
        <v>21</v>
      </c>
      <c r="C7" s="9" t="s">
        <v>22</v>
      </c>
      <c r="D7" s="8">
        <v>75</v>
      </c>
      <c r="E7" s="8">
        <v>70</v>
      </c>
      <c r="F7" s="8">
        <v>72</v>
      </c>
      <c r="G7" s="8">
        <v>70</v>
      </c>
      <c r="H7" s="8">
        <v>71</v>
      </c>
      <c r="I7" s="8">
        <f t="shared" si="0"/>
        <v>75</v>
      </c>
      <c r="J7" s="8">
        <f>MIN(D7:H7)</f>
        <v>70</v>
      </c>
      <c r="K7" s="14">
        <f>(SUM(D7:H7)-I7-J7)/3</f>
        <v>71</v>
      </c>
      <c r="L7" s="8" t="s">
        <v>17</v>
      </c>
      <c r="M7" s="15"/>
    </row>
    <row r="8" spans="1:13" ht="30" customHeight="1">
      <c r="A8" s="10">
        <v>5</v>
      </c>
      <c r="B8" s="9" t="s">
        <v>23</v>
      </c>
      <c r="C8" s="9" t="s">
        <v>22</v>
      </c>
      <c r="D8" s="8"/>
      <c r="E8" s="8"/>
      <c r="F8" s="8"/>
      <c r="G8" s="8"/>
      <c r="H8" s="8"/>
      <c r="I8" s="8"/>
      <c r="J8" s="8"/>
      <c r="K8" s="19"/>
      <c r="L8" s="15"/>
      <c r="M8" s="20" t="s">
        <v>24</v>
      </c>
    </row>
    <row r="9" spans="1:13" ht="30" customHeight="1">
      <c r="A9" s="8">
        <v>6</v>
      </c>
      <c r="B9" s="9" t="s">
        <v>25</v>
      </c>
      <c r="C9" s="9" t="s">
        <v>22</v>
      </c>
      <c r="D9" s="8"/>
      <c r="E9" s="8"/>
      <c r="F9" s="8"/>
      <c r="G9" s="8"/>
      <c r="H9" s="8"/>
      <c r="I9" s="8"/>
      <c r="J9" s="8"/>
      <c r="K9" s="19"/>
      <c r="L9" s="15"/>
      <c r="M9" s="20" t="s">
        <v>24</v>
      </c>
    </row>
    <row r="10" spans="1:13" ht="30" customHeight="1">
      <c r="A10" s="8">
        <v>7</v>
      </c>
      <c r="B10" s="9" t="s">
        <v>26</v>
      </c>
      <c r="C10" s="9" t="s">
        <v>22</v>
      </c>
      <c r="D10" s="8"/>
      <c r="E10" s="8"/>
      <c r="F10" s="8"/>
      <c r="G10" s="8"/>
      <c r="H10" s="8"/>
      <c r="I10" s="8"/>
      <c r="J10" s="8"/>
      <c r="K10" s="19"/>
      <c r="L10" s="15"/>
      <c r="M10" s="20" t="s">
        <v>24</v>
      </c>
    </row>
  </sheetData>
  <sheetProtection/>
  <mergeCells count="8">
    <mergeCell ref="A1:M1"/>
    <mergeCell ref="D2:H2"/>
    <mergeCell ref="A2:A3"/>
    <mergeCell ref="B2:B3"/>
    <mergeCell ref="C2:C3"/>
    <mergeCell ref="K2:K3"/>
    <mergeCell ref="L2:L3"/>
    <mergeCell ref="M2:M3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2017-11-10T01:00:08Z</cp:lastPrinted>
  <dcterms:created xsi:type="dcterms:W3CDTF">2014-10-17T11:43:55Z</dcterms:created>
  <dcterms:modified xsi:type="dcterms:W3CDTF">2023-10-14T03:28:12Z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1033C4789BC84FE39D9E3C5637F851AB_13</vt:lpwstr>
  </property>
  <property fmtid="{D5CDD505-2E9C-101B-9397-08002B2CF9AE}" pid="4" name="KSOProductBuildV">
    <vt:lpwstr>2052-11.1.0.14309</vt:lpwstr>
  </property>
</Properties>
</file>